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115" windowHeight="7770" activeTab="6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9" l="1"/>
  <c r="C17" i="9"/>
  <c r="D17" i="9"/>
  <c r="E17" i="9"/>
  <c r="F17" i="9"/>
  <c r="G17" i="9"/>
  <c r="H17" i="9"/>
  <c r="I17" i="9"/>
  <c r="J17" i="9"/>
  <c r="K17" i="9"/>
  <c r="L17" i="9"/>
  <c r="M17" i="9"/>
  <c r="N17" i="9"/>
  <c r="B17" i="9"/>
  <c r="C34" i="7"/>
  <c r="D34" i="7"/>
  <c r="E34" i="7"/>
  <c r="F34" i="7"/>
  <c r="G34" i="7"/>
  <c r="H34" i="7"/>
  <c r="I34" i="7"/>
  <c r="J34" i="7"/>
  <c r="K34" i="7"/>
  <c r="L34" i="7"/>
  <c r="M34" i="7"/>
  <c r="N34" i="7"/>
  <c r="B34" i="7"/>
  <c r="C17" i="7"/>
  <c r="D17" i="7"/>
  <c r="E17" i="7"/>
  <c r="F17" i="7"/>
  <c r="G17" i="7"/>
  <c r="H17" i="7"/>
  <c r="I17" i="7"/>
  <c r="J17" i="7"/>
  <c r="K17" i="7"/>
  <c r="L17" i="7"/>
  <c r="M17" i="7"/>
  <c r="N17" i="7"/>
  <c r="B17" i="7"/>
  <c r="B37" i="4"/>
  <c r="D37" i="4"/>
  <c r="E37" i="4"/>
  <c r="F37" i="4"/>
  <c r="G37" i="4"/>
  <c r="H37" i="4"/>
  <c r="I37" i="4"/>
  <c r="J37" i="4"/>
  <c r="K37" i="4"/>
  <c r="L37" i="4"/>
  <c r="M37" i="4"/>
  <c r="N37" i="4"/>
  <c r="C37" i="4"/>
  <c r="C17" i="4"/>
  <c r="D17" i="4"/>
  <c r="E17" i="4"/>
  <c r="F17" i="4"/>
  <c r="G17" i="4"/>
  <c r="H17" i="4"/>
  <c r="I17" i="4"/>
  <c r="J17" i="4"/>
  <c r="K17" i="4"/>
  <c r="L17" i="4"/>
  <c r="M17" i="4"/>
  <c r="N17" i="4"/>
  <c r="B17" i="4"/>
  <c r="D35" i="2"/>
  <c r="E35" i="2"/>
  <c r="F35" i="2"/>
  <c r="G35" i="2"/>
  <c r="H35" i="2"/>
  <c r="I35" i="2"/>
  <c r="J35" i="2"/>
  <c r="K35" i="2"/>
  <c r="L35" i="2"/>
  <c r="M35" i="2"/>
  <c r="N35" i="2"/>
  <c r="C35" i="2"/>
  <c r="C32" i="2"/>
  <c r="D32" i="2"/>
  <c r="E32" i="2"/>
  <c r="F32" i="2"/>
  <c r="G32" i="2"/>
  <c r="H32" i="2"/>
  <c r="I32" i="2"/>
  <c r="J32" i="2"/>
  <c r="K32" i="2"/>
  <c r="L32" i="2"/>
  <c r="M32" i="2"/>
  <c r="N32" i="2"/>
  <c r="B32" i="2"/>
  <c r="C17" i="2"/>
  <c r="D17" i="2"/>
  <c r="E17" i="2"/>
  <c r="F17" i="2"/>
  <c r="G17" i="2"/>
  <c r="H17" i="2"/>
  <c r="I17" i="2"/>
  <c r="J17" i="2"/>
  <c r="K17" i="2"/>
  <c r="L17" i="2"/>
  <c r="M17" i="2"/>
  <c r="N17" i="2"/>
  <c r="B17" i="2"/>
  <c r="D37" i="10" l="1"/>
  <c r="E37" i="10"/>
  <c r="F37" i="10"/>
  <c r="G37" i="10"/>
  <c r="H37" i="10"/>
  <c r="I37" i="10"/>
  <c r="J37" i="10"/>
  <c r="K37" i="10"/>
  <c r="L37" i="10"/>
  <c r="M37" i="10"/>
  <c r="N37" i="10"/>
  <c r="C37" i="10"/>
  <c r="D34" i="10"/>
  <c r="E34" i="10"/>
  <c r="F34" i="10"/>
  <c r="G34" i="10"/>
  <c r="H34" i="10"/>
  <c r="I34" i="10"/>
  <c r="J34" i="10"/>
  <c r="K34" i="10"/>
  <c r="L34" i="10"/>
  <c r="M34" i="10"/>
  <c r="N34" i="10"/>
  <c r="C34" i="10"/>
  <c r="C27" i="10"/>
  <c r="D27" i="10"/>
  <c r="E27" i="10"/>
  <c r="F27" i="10"/>
  <c r="G27" i="10"/>
  <c r="H27" i="10"/>
  <c r="I27" i="10"/>
  <c r="J27" i="10"/>
  <c r="K27" i="10"/>
  <c r="L27" i="10"/>
  <c r="M27" i="10"/>
  <c r="N27" i="10"/>
  <c r="B27" i="10"/>
  <c r="D35" i="9" l="1"/>
  <c r="E35" i="9"/>
  <c r="F35" i="9"/>
  <c r="G35" i="9"/>
  <c r="H35" i="9"/>
  <c r="I35" i="9"/>
  <c r="J35" i="9"/>
  <c r="K35" i="9"/>
  <c r="L35" i="9"/>
  <c r="M35" i="9"/>
  <c r="N35" i="9"/>
  <c r="C35" i="9"/>
  <c r="D32" i="9"/>
  <c r="E32" i="9"/>
  <c r="F32" i="9"/>
  <c r="G32" i="9"/>
  <c r="H32" i="9"/>
  <c r="I32" i="9"/>
  <c r="J32" i="9"/>
  <c r="K32" i="9"/>
  <c r="L32" i="9"/>
  <c r="M32" i="9"/>
  <c r="N32" i="9"/>
  <c r="C32" i="9"/>
  <c r="N26" i="9" l="1"/>
  <c r="M26" i="9"/>
  <c r="L26" i="9"/>
  <c r="K26" i="9"/>
  <c r="J26" i="9"/>
  <c r="I26" i="9"/>
  <c r="H26" i="9"/>
  <c r="G26" i="9"/>
  <c r="F26" i="9"/>
  <c r="E26" i="9"/>
  <c r="D26" i="9"/>
  <c r="C26" i="9"/>
  <c r="D35" i="8"/>
  <c r="E35" i="8"/>
  <c r="F35" i="8"/>
  <c r="G35" i="8"/>
  <c r="H35" i="8"/>
  <c r="I35" i="8"/>
  <c r="J35" i="8"/>
  <c r="K35" i="8"/>
  <c r="L35" i="8"/>
  <c r="M35" i="8"/>
  <c r="N35" i="8"/>
  <c r="C35" i="8"/>
  <c r="D25" i="8"/>
  <c r="E25" i="8"/>
  <c r="F25" i="8"/>
  <c r="G25" i="8"/>
  <c r="H25" i="8"/>
  <c r="I25" i="8"/>
  <c r="J25" i="8"/>
  <c r="K25" i="8"/>
  <c r="L25" i="8"/>
  <c r="M25" i="8"/>
  <c r="N25" i="8"/>
  <c r="C25" i="8"/>
  <c r="D37" i="7" l="1"/>
  <c r="E37" i="7"/>
  <c r="F37" i="7"/>
  <c r="G37" i="7"/>
  <c r="H37" i="7"/>
  <c r="I37" i="7"/>
  <c r="J37" i="7"/>
  <c r="K37" i="7"/>
  <c r="L37" i="7"/>
  <c r="M37" i="7"/>
  <c r="N37" i="7"/>
  <c r="C37" i="7"/>
  <c r="D28" i="7"/>
  <c r="E28" i="7"/>
  <c r="F28" i="7"/>
  <c r="G28" i="7"/>
  <c r="H28" i="7"/>
  <c r="I28" i="7"/>
  <c r="J28" i="7"/>
  <c r="K28" i="7"/>
  <c r="L28" i="7"/>
  <c r="M28" i="7"/>
  <c r="N28" i="7"/>
  <c r="C28" i="7"/>
  <c r="D11" i="7"/>
  <c r="E11" i="7"/>
  <c r="F11" i="7"/>
  <c r="G11" i="7"/>
  <c r="H11" i="7"/>
  <c r="I11" i="7"/>
  <c r="J11" i="7"/>
  <c r="K11" i="7"/>
  <c r="L11" i="7"/>
  <c r="M11" i="7"/>
  <c r="N11" i="7"/>
  <c r="C11" i="7"/>
  <c r="D36" i="5"/>
  <c r="E36" i="5"/>
  <c r="F36" i="5"/>
  <c r="G36" i="5"/>
  <c r="H36" i="5"/>
  <c r="I36" i="5"/>
  <c r="J36" i="5"/>
  <c r="K36" i="5"/>
  <c r="L36" i="5"/>
  <c r="M36" i="5"/>
  <c r="N36" i="5"/>
  <c r="C36" i="5"/>
  <c r="C33" i="5"/>
  <c r="D33" i="5"/>
  <c r="E33" i="5"/>
  <c r="F33" i="5"/>
  <c r="G33" i="5"/>
  <c r="H33" i="5"/>
  <c r="I33" i="5"/>
  <c r="J33" i="5"/>
  <c r="K33" i="5"/>
  <c r="L33" i="5"/>
  <c r="M33" i="5"/>
  <c r="N33" i="5"/>
  <c r="B33" i="5"/>
  <c r="C26" i="5"/>
  <c r="D26" i="5"/>
  <c r="E26" i="5"/>
  <c r="F26" i="5"/>
  <c r="G26" i="5"/>
  <c r="H26" i="5"/>
  <c r="I26" i="5"/>
  <c r="J26" i="5"/>
  <c r="K26" i="5"/>
  <c r="L26" i="5"/>
  <c r="M26" i="5"/>
  <c r="N26" i="5"/>
  <c r="B26" i="5"/>
  <c r="D11" i="5" l="1"/>
  <c r="E11" i="5"/>
  <c r="F11" i="5"/>
  <c r="G11" i="5"/>
  <c r="H11" i="5"/>
  <c r="I11" i="5"/>
  <c r="J11" i="5"/>
  <c r="K11" i="5"/>
  <c r="L11" i="5"/>
  <c r="M11" i="5"/>
  <c r="N11" i="5"/>
  <c r="C11" i="5"/>
  <c r="D34" i="3" l="1"/>
  <c r="E34" i="3"/>
  <c r="F34" i="3"/>
  <c r="G34" i="3"/>
  <c r="H34" i="3"/>
  <c r="I34" i="3"/>
  <c r="J34" i="3"/>
  <c r="K34" i="3"/>
  <c r="L34" i="3"/>
  <c r="M34" i="3"/>
  <c r="N34" i="3"/>
  <c r="C34" i="3"/>
  <c r="C11" i="3"/>
  <c r="C31" i="3"/>
  <c r="D31" i="3"/>
  <c r="E31" i="3"/>
  <c r="F31" i="3"/>
  <c r="G31" i="3"/>
  <c r="H31" i="3"/>
  <c r="I31" i="3"/>
  <c r="J31" i="3"/>
  <c r="K31" i="3"/>
  <c r="L31" i="3"/>
  <c r="M31" i="3"/>
  <c r="N31" i="3"/>
  <c r="B31" i="3"/>
  <c r="C25" i="3"/>
  <c r="D25" i="3"/>
  <c r="E25" i="3"/>
  <c r="F25" i="3"/>
  <c r="G25" i="3"/>
  <c r="H25" i="3"/>
  <c r="I25" i="3"/>
  <c r="J25" i="3"/>
  <c r="K25" i="3"/>
  <c r="L25" i="3"/>
  <c r="M25" i="3"/>
  <c r="N25" i="3"/>
  <c r="B25" i="3"/>
</calcChain>
</file>

<file path=xl/sharedStrings.xml><?xml version="1.0" encoding="utf-8"?>
<sst xmlns="http://schemas.openxmlformats.org/spreadsheetml/2006/main" count="622" uniqueCount="108">
  <si>
    <t>Прием пищи, наименование блюда</t>
  </si>
  <si>
    <t xml:space="preserve">Масса </t>
  </si>
  <si>
    <t>порции</t>
  </si>
  <si>
    <t>Белки, г</t>
  </si>
  <si>
    <t>Жиры, г</t>
  </si>
  <si>
    <t xml:space="preserve">Углеводы, </t>
  </si>
  <si>
    <t>г</t>
  </si>
  <si>
    <t>Энергети</t>
  </si>
  <si>
    <t>В1, мг</t>
  </si>
  <si>
    <t>С,мг</t>
  </si>
  <si>
    <t>А,мг</t>
  </si>
  <si>
    <t>Са, мг</t>
  </si>
  <si>
    <t>Mg, мг</t>
  </si>
  <si>
    <t>Р, мг</t>
  </si>
  <si>
    <t>Fe, мг</t>
  </si>
  <si>
    <t>№</t>
  </si>
  <si>
    <t>рецеп-</t>
  </si>
  <si>
    <t>туры</t>
  </si>
  <si>
    <t>Сбор</t>
  </si>
  <si>
    <t>ник</t>
  </si>
  <si>
    <t>реце</t>
  </si>
  <si>
    <t>Е, мг</t>
  </si>
  <si>
    <t>ческая цен</t>
  </si>
  <si>
    <t>ность ккал</t>
  </si>
  <si>
    <t>1 день</t>
  </si>
  <si>
    <t xml:space="preserve">                                         Пищевые вещества</t>
  </si>
  <si>
    <t xml:space="preserve">                                         Витамины</t>
  </si>
  <si>
    <t xml:space="preserve">                                                   Минерадьные вещества</t>
  </si>
  <si>
    <t>Завтрак</t>
  </si>
  <si>
    <t>МАКАРОНЫ, ЗАПЕЧЕННЫЕ С СЫРОМ</t>
  </si>
  <si>
    <t>КАКАО С МОЛОКОМ</t>
  </si>
  <si>
    <t>МАСЛО (ПОРЦИЯМИ)</t>
  </si>
  <si>
    <t>ХЛЕБ ПШЕНИЧНЫЙ</t>
  </si>
  <si>
    <t>Итого за прием пищи:</t>
  </si>
  <si>
    <t>Распределение энергетической ценности</t>
  </si>
  <si>
    <t>(калорийности) от суточного рациона%</t>
  </si>
  <si>
    <t>ФРУКТЫ</t>
  </si>
  <si>
    <t>САЛАТ ИЗ МОРКОВИ С ЯБЛОКАМИ</t>
  </si>
  <si>
    <t>БОРЩ С КАПУСТОЙ И КАРТОФЕЛЕМ</t>
  </si>
  <si>
    <t>КОТЛЕТЫ ИЗ ГОВЯДИНЫ</t>
  </si>
  <si>
    <t>СОУС ТОМАТНЫЙ ( К КОТЛЕТАМ)</t>
  </si>
  <si>
    <t>РИС РАССЫПЧАТЫЙ</t>
  </si>
  <si>
    <t>КОМПОТ ИЗ СМЕСИ СУХОФРУКТОВ</t>
  </si>
  <si>
    <t>ХЛЕБ РЖАНОЙ</t>
  </si>
  <si>
    <t>СУП МОЛОЧНЫЙ С КРУПОЙ</t>
  </si>
  <si>
    <t>ЧАЙ С САХАРОМ</t>
  </si>
  <si>
    <t>200/5</t>
  </si>
  <si>
    <t>150/5</t>
  </si>
  <si>
    <t>Всего за день</t>
  </si>
  <si>
    <t>II Завтрак</t>
  </si>
  <si>
    <t>Обед</t>
  </si>
  <si>
    <t>Полдник</t>
  </si>
  <si>
    <t xml:space="preserve">                                                  ЦИКЛИЧНОЕ ДЕСЯТИДНЕВНОЕ МЕНЮ ДЛЯ ОРГАНИЗАЦИИ ПИТАНИЯ ДЕТЕЙ В ВОЗРАСТЕ ОТ 3 ДО 7 ЛЕТ, ПОСЕЩАЮЩИХ С 8-10  </t>
  </si>
  <si>
    <t xml:space="preserve">                                                          ЧАСОВЫМ ПРЕБЫВАНИЕМ ДОШКОЛЬНЫЙ ОБРАЗОВАТЕЛЬНЫЕ УЧРЕЖДЕНИЯ В СООТВЕТСТВИИ С ФИЗИОЛОГИЧЕСКИМИ</t>
  </si>
  <si>
    <t>2 день</t>
  </si>
  <si>
    <t>КАША ПШЕННАЯ МОЛОЧНАЯ</t>
  </si>
  <si>
    <t>СЫР (ПОРЦИЯМИ)</t>
  </si>
  <si>
    <t>КИСЛОМОЛОЧНЫЙ ПРОДУКТ</t>
  </si>
  <si>
    <t>САЛАТ "ШКОЛЬНЫЙ"</t>
  </si>
  <si>
    <t>СУП-ДОМАШНЯЯ ЛАПША</t>
  </si>
  <si>
    <t>ПЛОВ</t>
  </si>
  <si>
    <t>ВЫПЕЧКА</t>
  </si>
  <si>
    <t>3 день</t>
  </si>
  <si>
    <t>КАША МАННАЯ МОЛОЧНАЯ</t>
  </si>
  <si>
    <t>САЛАТ "ЗДОРОВЬЯ"</t>
  </si>
  <si>
    <t>РАССОЛЬНИК "ЛЕНИНГРАДСКИЙ"</t>
  </si>
  <si>
    <t>ОВОЩНОЕ РАГУ</t>
  </si>
  <si>
    <t>4 день</t>
  </si>
  <si>
    <t>КАША ПШЕНИЧНАЯ</t>
  </si>
  <si>
    <t>к/к</t>
  </si>
  <si>
    <t>САЛАТ "ПЕСТРЫЙ"</t>
  </si>
  <si>
    <t>СУП КРЕСТЬЯНСКИЙ</t>
  </si>
  <si>
    <t>АЗУ</t>
  </si>
  <si>
    <t>КАША ГРЕЧНЕВАЯ РАССЫПЧАТАЯ</t>
  </si>
  <si>
    <t>КАША "ДРУЖБА"</t>
  </si>
  <si>
    <t>5 день</t>
  </si>
  <si>
    <t>КАША РИСОВАЯ МОЛОЧНАЯ</t>
  </si>
  <si>
    <t>САЛАТ ИЗ СВЕКЛЫ С ЯБЛОКАМИ</t>
  </si>
  <si>
    <t>БОРЩ СО СМЕТАНОЙ</t>
  </si>
  <si>
    <t>РЫБА ТУШЕНАЯ</t>
  </si>
  <si>
    <t>КАРТОФЕЛЬНОЕ ПЮРЕ</t>
  </si>
  <si>
    <t>СУП МОЛОЧНЫЙ С МАК.ИЗД.</t>
  </si>
  <si>
    <t>6 день</t>
  </si>
  <si>
    <t>КАША ЯЧНЕВАЯ МОЛОЧНАЯ</t>
  </si>
  <si>
    <t>КОФЕЙНЫЙ НАПИТОК</t>
  </si>
  <si>
    <t>САЛАТ ВИТАМИННЫЙ</t>
  </si>
  <si>
    <t>УРЯ С ПТИЦЕЙ</t>
  </si>
  <si>
    <t>7 день</t>
  </si>
  <si>
    <t>САЛАТ ИЗ БЕЛОКОЧАННОЙ КАПУСТЫ</t>
  </si>
  <si>
    <t>СУП КАРТОФЕЛЬНЫЙ С БОБОВЫМИ</t>
  </si>
  <si>
    <t>ГУЛЯШ</t>
  </si>
  <si>
    <t xml:space="preserve">СОУС ТОМАТНЫЙ </t>
  </si>
  <si>
    <t>ОТВАРНЫЕ МАКАРОННЫЕ ИЗДЕЛИЯ</t>
  </si>
  <si>
    <t>8 день</t>
  </si>
  <si>
    <t>КАША МОЛОЧНАЯ "ДРУЖБА"</t>
  </si>
  <si>
    <t>САЛАТ "МИШАТ"</t>
  </si>
  <si>
    <t>РАССОЛЬНИК ДЕНИНГРАДСКИЙ</t>
  </si>
  <si>
    <t>КОМПОТ ИЗ СВЕЖИХ ЯБЛОК</t>
  </si>
  <si>
    <t>9 день</t>
  </si>
  <si>
    <t>УХА С КРУПОЙ</t>
  </si>
  <si>
    <t>ЖАРКОЕ ПО ДОМАШНЕМУ</t>
  </si>
  <si>
    <t>10 день</t>
  </si>
  <si>
    <t>САЛАТ "МАЗАЙКА"</t>
  </si>
  <si>
    <t>БЕФСТРОГАНОВ</t>
  </si>
  <si>
    <t>СОУС ТОМАТНО-СМЕТАННЫЙ</t>
  </si>
  <si>
    <t>КАША ПШЕНИЧНАЯ РАССЫПЧАТАЯ</t>
  </si>
  <si>
    <t>МАКАРОННЫЕ ИЗДЕЛИЯ ОТВАРНЫЕ</t>
  </si>
  <si>
    <t xml:space="preserve">                                                   Минеральные вещества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</si>
</sst>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/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9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 applyAlignment="1">
      <alignment horizontal="right"/>
    </xf>
    <xf numFmtId="0" fontId="1" fillId="0" borderId="5" xfId="0" applyFont="1" applyBorder="1"/>
    <xf numFmtId="0" fontId="1" fillId="0" borderId="6" xfId="0" applyFont="1" applyFill="1" applyBorder="1"/>
    <xf numFmtId="0" fontId="0" fillId="0" borderId="8" xfId="0" applyBorder="1"/>
    <xf numFmtId="0" fontId="1" fillId="0" borderId="7" xfId="0" applyFont="1" applyBorder="1" applyAlignment="1">
      <alignment horizontal="center"/>
    </xf>
    <xf numFmtId="0" fontId="0" fillId="0" borderId="7" xfId="0" applyBorder="1"/>
    <xf numFmtId="0" fontId="3" fillId="0" borderId="4" xfId="0" applyFont="1" applyBorder="1"/>
    <xf numFmtId="0" fontId="0" fillId="0" borderId="6" xfId="0" applyBorder="1"/>
    <xf numFmtId="0" fontId="1" fillId="0" borderId="7" xfId="0" applyFont="1" applyBorder="1"/>
    <xf numFmtId="0" fontId="1" fillId="0" borderId="5" xfId="0" applyFont="1" applyBorder="1" applyAlignment="1">
      <alignment horizontal="center"/>
    </xf>
    <xf numFmtId="0" fontId="2" fillId="0" borderId="3" xfId="0" applyFont="1" applyBorder="1"/>
    <xf numFmtId="0" fontId="1" fillId="0" borderId="1" xfId="0" applyFont="1" applyBorder="1" applyAlignment="1">
      <alignment horizontal="right"/>
    </xf>
    <xf numFmtId="0" fontId="0" fillId="0" borderId="5" xfId="0" applyBorder="1"/>
    <xf numFmtId="0" fontId="0" fillId="0" borderId="1" xfId="0" applyFill="1" applyBorder="1"/>
    <xf numFmtId="0" fontId="1" fillId="0" borderId="8" xfId="0" applyFont="1" applyBorder="1"/>
    <xf numFmtId="0" fontId="1" fillId="0" borderId="5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topLeftCell="A40" workbookViewId="0">
      <selection activeCell="A16" sqref="A16:P16"/>
    </sheetView>
  </sheetViews>
  <sheetFormatPr defaultRowHeight="15" x14ac:dyDescent="0.25"/>
  <cols>
    <col min="1" max="1" width="32.140625" customWidth="1"/>
    <col min="3" max="3" width="8.85546875" customWidth="1"/>
    <col min="5" max="5" width="11.42578125" customWidth="1"/>
    <col min="6" max="6" width="9.7109375" customWidth="1"/>
    <col min="10" max="10" width="11.7109375" customWidth="1"/>
  </cols>
  <sheetData>
    <row r="1" spans="1:16" x14ac:dyDescent="0.25">
      <c r="A1" t="s">
        <v>52</v>
      </c>
    </row>
    <row r="2" spans="1:16" x14ac:dyDescent="0.25">
      <c r="A2" t="s">
        <v>53</v>
      </c>
    </row>
    <row r="3" spans="1:16" x14ac:dyDescent="0.25">
      <c r="F3" s="10" t="s">
        <v>24</v>
      </c>
    </row>
    <row r="4" spans="1:16" x14ac:dyDescent="0.25">
      <c r="A4" s="2" t="s">
        <v>0</v>
      </c>
      <c r="B4" s="2" t="s">
        <v>1</v>
      </c>
      <c r="C4" s="7" t="s">
        <v>25</v>
      </c>
      <c r="D4" s="8"/>
      <c r="E4" s="9"/>
      <c r="F4" s="2" t="s">
        <v>7</v>
      </c>
      <c r="G4" s="7" t="s">
        <v>26</v>
      </c>
      <c r="H4" s="8"/>
      <c r="I4" s="9"/>
      <c r="J4" s="11"/>
      <c r="K4" s="7" t="s">
        <v>27</v>
      </c>
      <c r="L4" s="8"/>
      <c r="M4" s="8"/>
      <c r="N4" s="9"/>
      <c r="O4" s="2" t="s">
        <v>15</v>
      </c>
      <c r="P4" s="2" t="s">
        <v>18</v>
      </c>
    </row>
    <row r="5" spans="1:16" x14ac:dyDescent="0.25">
      <c r="A5" s="5"/>
      <c r="B5" s="5" t="s">
        <v>2</v>
      </c>
      <c r="C5" s="2" t="s">
        <v>3</v>
      </c>
      <c r="D5" s="2" t="s">
        <v>4</v>
      </c>
      <c r="E5" s="2" t="s">
        <v>5</v>
      </c>
      <c r="F5" s="5" t="s">
        <v>22</v>
      </c>
      <c r="G5" s="2" t="s">
        <v>8</v>
      </c>
      <c r="H5" s="2" t="s">
        <v>9</v>
      </c>
      <c r="I5" s="2" t="s">
        <v>10</v>
      </c>
      <c r="J5" s="6" t="s">
        <v>21</v>
      </c>
      <c r="K5" s="2" t="s">
        <v>11</v>
      </c>
      <c r="L5" s="2" t="s">
        <v>12</v>
      </c>
      <c r="M5" s="2" t="s">
        <v>13</v>
      </c>
      <c r="N5" s="2" t="s">
        <v>14</v>
      </c>
      <c r="O5" s="5" t="s">
        <v>16</v>
      </c>
      <c r="P5" s="5" t="s">
        <v>19</v>
      </c>
    </row>
    <row r="6" spans="1:16" x14ac:dyDescent="0.25">
      <c r="A6" s="3"/>
      <c r="B6" s="3"/>
      <c r="C6" s="3"/>
      <c r="D6" s="3"/>
      <c r="E6" s="3" t="s">
        <v>6</v>
      </c>
      <c r="F6" s="3" t="s">
        <v>23</v>
      </c>
      <c r="G6" s="3"/>
      <c r="H6" s="3"/>
      <c r="I6" s="3"/>
      <c r="J6" s="4"/>
      <c r="K6" s="3"/>
      <c r="L6" s="3"/>
      <c r="M6" s="3"/>
      <c r="N6" s="3"/>
      <c r="O6" s="3" t="s">
        <v>17</v>
      </c>
      <c r="P6" s="3" t="s">
        <v>20</v>
      </c>
    </row>
    <row r="7" spans="1:16" x14ac:dyDescent="0.25">
      <c r="A7" s="7"/>
      <c r="B7" s="8"/>
      <c r="C7" s="8"/>
      <c r="D7" s="8"/>
      <c r="E7" s="28" t="s">
        <v>28</v>
      </c>
      <c r="F7" s="8"/>
      <c r="G7" s="8"/>
      <c r="H7" s="8"/>
      <c r="I7" s="8"/>
      <c r="J7" s="8"/>
      <c r="K7" s="29"/>
      <c r="L7" s="29"/>
      <c r="M7" s="29"/>
      <c r="N7" s="29"/>
      <c r="O7" s="29"/>
      <c r="P7" s="27"/>
    </row>
    <row r="8" spans="1:16" x14ac:dyDescent="0.25">
      <c r="A8" s="12" t="s">
        <v>29</v>
      </c>
      <c r="B8" s="11" t="s">
        <v>46</v>
      </c>
      <c r="C8" s="12">
        <v>7.3</v>
      </c>
      <c r="D8" s="12">
        <v>8.8000000000000007</v>
      </c>
      <c r="E8" s="12">
        <v>35.799999999999997</v>
      </c>
      <c r="F8" s="12">
        <v>252.3</v>
      </c>
      <c r="G8" s="12">
        <v>0.2</v>
      </c>
      <c r="H8" s="12">
        <v>0.5</v>
      </c>
      <c r="I8" s="12">
        <v>0</v>
      </c>
      <c r="J8" s="12">
        <v>1.1000000000000001</v>
      </c>
      <c r="K8" s="12">
        <v>118.2</v>
      </c>
      <c r="L8" s="12">
        <v>41.8</v>
      </c>
      <c r="M8" s="12">
        <v>157.19999999999999</v>
      </c>
      <c r="N8" s="12">
        <v>1.2</v>
      </c>
      <c r="O8" s="11">
        <v>217</v>
      </c>
      <c r="P8" s="11">
        <v>2017</v>
      </c>
    </row>
    <row r="9" spans="1:16" x14ac:dyDescent="0.25">
      <c r="A9" s="12" t="s">
        <v>30</v>
      </c>
      <c r="B9" s="11">
        <v>200</v>
      </c>
      <c r="C9" s="12">
        <v>5.8</v>
      </c>
      <c r="D9" s="12">
        <v>4.9000000000000004</v>
      </c>
      <c r="E9" s="12">
        <v>21.4</v>
      </c>
      <c r="F9" s="12">
        <v>154.80000000000001</v>
      </c>
      <c r="G9" s="12">
        <v>0.1</v>
      </c>
      <c r="H9" s="12">
        <v>0.9</v>
      </c>
      <c r="I9" s="12">
        <v>0</v>
      </c>
      <c r="J9" s="12">
        <v>0</v>
      </c>
      <c r="K9" s="12">
        <v>188</v>
      </c>
      <c r="L9" s="12">
        <v>33.6</v>
      </c>
      <c r="M9" s="12">
        <v>150.19999999999999</v>
      </c>
      <c r="N9" s="12">
        <v>0.9</v>
      </c>
      <c r="O9" s="11">
        <v>292</v>
      </c>
      <c r="P9" s="11">
        <v>2017</v>
      </c>
    </row>
    <row r="10" spans="1:16" x14ac:dyDescent="0.25">
      <c r="A10" s="12" t="s">
        <v>31</v>
      </c>
      <c r="B10" s="11">
        <v>7</v>
      </c>
      <c r="C10" s="12">
        <v>0</v>
      </c>
      <c r="D10" s="12">
        <v>5.8</v>
      </c>
      <c r="E10" s="12">
        <v>0.1</v>
      </c>
      <c r="F10" s="12">
        <v>52.4</v>
      </c>
      <c r="G10" s="12">
        <v>0</v>
      </c>
      <c r="H10" s="12">
        <v>0</v>
      </c>
      <c r="I10" s="12">
        <v>0.1</v>
      </c>
      <c r="J10" s="12">
        <v>0.2</v>
      </c>
      <c r="K10" s="12">
        <v>0.8</v>
      </c>
      <c r="L10" s="12">
        <v>0</v>
      </c>
      <c r="M10" s="12">
        <v>1.3</v>
      </c>
      <c r="N10" s="12">
        <v>0</v>
      </c>
      <c r="O10" s="11">
        <v>1</v>
      </c>
      <c r="P10" s="11">
        <v>2017</v>
      </c>
    </row>
    <row r="11" spans="1:16" x14ac:dyDescent="0.25">
      <c r="A11" s="12" t="s">
        <v>32</v>
      </c>
      <c r="B11" s="11">
        <v>40</v>
      </c>
      <c r="C11" s="12">
        <v>2.6</v>
      </c>
      <c r="D11" s="12">
        <v>0.4</v>
      </c>
      <c r="E11" s="12">
        <v>17</v>
      </c>
      <c r="F11" s="12">
        <v>81.599999999999994</v>
      </c>
      <c r="G11" s="12">
        <v>0.1</v>
      </c>
      <c r="H11" s="12">
        <v>0</v>
      </c>
      <c r="I11" s="12">
        <v>0</v>
      </c>
      <c r="J11" s="12">
        <v>0.9</v>
      </c>
      <c r="K11" s="12">
        <v>7.2</v>
      </c>
      <c r="L11" s="12">
        <v>7.6</v>
      </c>
      <c r="M11" s="12">
        <v>34.799999999999997</v>
      </c>
      <c r="N11" s="12">
        <v>1.6</v>
      </c>
      <c r="O11" s="11" t="s">
        <v>69</v>
      </c>
      <c r="P11" s="11" t="s">
        <v>69</v>
      </c>
    </row>
    <row r="12" spans="1:16" x14ac:dyDescent="0.25">
      <c r="A12" s="15" t="s">
        <v>33</v>
      </c>
      <c r="B12" s="17">
        <v>457</v>
      </c>
      <c r="C12" s="22">
        <v>12.8</v>
      </c>
      <c r="D12" s="22">
        <v>12.7</v>
      </c>
      <c r="E12" s="22">
        <v>65.900000000000006</v>
      </c>
      <c r="F12" s="22">
        <v>430</v>
      </c>
      <c r="G12" s="22">
        <v>0.3</v>
      </c>
      <c r="H12" s="22">
        <v>0.6</v>
      </c>
      <c r="I12" s="22">
        <v>0</v>
      </c>
      <c r="J12" s="22">
        <v>2</v>
      </c>
      <c r="K12" s="22">
        <v>235.4</v>
      </c>
      <c r="L12" s="22">
        <v>56.4</v>
      </c>
      <c r="M12" s="22">
        <v>257.60000000000002</v>
      </c>
      <c r="N12" s="22">
        <v>3.4</v>
      </c>
      <c r="O12" s="12"/>
      <c r="P12" s="12"/>
    </row>
    <row r="13" spans="1:16" x14ac:dyDescent="0.25">
      <c r="A13" s="16" t="s">
        <v>34</v>
      </c>
      <c r="B13" s="24">
        <v>27</v>
      </c>
    </row>
    <row r="14" spans="1:16" x14ac:dyDescent="0.25">
      <c r="A14" s="30" t="s">
        <v>35</v>
      </c>
      <c r="B14" s="5"/>
    </row>
    <row r="15" spans="1:16" x14ac:dyDescent="0.25">
      <c r="A15" s="31"/>
      <c r="B15" s="8"/>
      <c r="C15" s="29"/>
      <c r="D15" s="29"/>
      <c r="E15" s="32" t="s">
        <v>49</v>
      </c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7"/>
    </row>
    <row r="16" spans="1:16" x14ac:dyDescent="0.25">
      <c r="A16" s="19" t="s">
        <v>36</v>
      </c>
      <c r="B16" s="3">
        <v>200</v>
      </c>
      <c r="C16" s="12">
        <v>0.8</v>
      </c>
      <c r="D16" s="12">
        <v>0.8</v>
      </c>
      <c r="E16" s="12">
        <v>19.600000000000001</v>
      </c>
      <c r="F16" s="12">
        <v>94</v>
      </c>
      <c r="G16" s="12">
        <v>0.1</v>
      </c>
      <c r="H16" s="12">
        <v>20</v>
      </c>
      <c r="I16" s="12">
        <v>0</v>
      </c>
      <c r="J16" s="12">
        <v>1.3</v>
      </c>
      <c r="K16" s="12">
        <v>32</v>
      </c>
      <c r="L16" s="12">
        <v>16</v>
      </c>
      <c r="M16" s="12">
        <v>22</v>
      </c>
      <c r="N16" s="12">
        <v>4.4000000000000004</v>
      </c>
      <c r="O16" s="12"/>
      <c r="P16" s="12">
        <v>2020</v>
      </c>
    </row>
    <row r="17" spans="1:16" x14ac:dyDescent="0.25">
      <c r="A17" s="15" t="s">
        <v>33</v>
      </c>
      <c r="B17" s="17">
        <v>200</v>
      </c>
      <c r="C17" s="22">
        <v>0.8</v>
      </c>
      <c r="D17" s="22">
        <v>0.8</v>
      </c>
      <c r="E17" s="22">
        <v>19.600000000000001</v>
      </c>
      <c r="F17" s="22">
        <v>94</v>
      </c>
      <c r="G17" s="22">
        <v>0.1</v>
      </c>
      <c r="H17" s="22">
        <v>20</v>
      </c>
      <c r="I17" s="22">
        <v>0</v>
      </c>
      <c r="J17" s="22">
        <v>1.3</v>
      </c>
      <c r="K17" s="22">
        <v>32</v>
      </c>
      <c r="L17" s="22">
        <v>16</v>
      </c>
      <c r="M17" s="22">
        <v>22</v>
      </c>
      <c r="N17" s="22">
        <v>4.4000000000000004</v>
      </c>
    </row>
    <row r="18" spans="1:16" x14ac:dyDescent="0.25">
      <c r="A18" s="16" t="s">
        <v>34</v>
      </c>
      <c r="B18" s="24">
        <v>6</v>
      </c>
      <c r="I18" s="1"/>
    </row>
    <row r="19" spans="1:16" x14ac:dyDescent="0.25">
      <c r="A19" s="30" t="s">
        <v>35</v>
      </c>
      <c r="B19" s="33"/>
    </row>
    <row r="20" spans="1:16" x14ac:dyDescent="0.25">
      <c r="A20" s="31"/>
      <c r="B20" s="8"/>
      <c r="C20" s="29"/>
      <c r="D20" s="29"/>
      <c r="E20" s="32" t="s">
        <v>50</v>
      </c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7"/>
    </row>
    <row r="21" spans="1:16" x14ac:dyDescent="0.25">
      <c r="A21" s="34" t="s">
        <v>37</v>
      </c>
      <c r="B21" s="3">
        <v>60</v>
      </c>
      <c r="C21" s="12">
        <v>0.6</v>
      </c>
      <c r="D21" s="12">
        <v>6.12</v>
      </c>
      <c r="E21" s="12">
        <v>1.98</v>
      </c>
      <c r="F21" s="12">
        <v>65.400000000000006</v>
      </c>
      <c r="G21" s="12">
        <v>0.03</v>
      </c>
      <c r="H21" s="12">
        <v>14.4</v>
      </c>
      <c r="I21" s="12">
        <v>0.09</v>
      </c>
      <c r="J21" s="12">
        <v>3.06</v>
      </c>
      <c r="K21" s="12">
        <v>18</v>
      </c>
      <c r="L21" s="12">
        <v>10.8</v>
      </c>
      <c r="M21" s="12">
        <v>14.4</v>
      </c>
      <c r="N21" s="12">
        <v>0.6</v>
      </c>
      <c r="O21" s="12">
        <v>21</v>
      </c>
      <c r="P21" s="12">
        <v>2017</v>
      </c>
    </row>
    <row r="22" spans="1:16" x14ac:dyDescent="0.25">
      <c r="A22" s="13" t="s">
        <v>38</v>
      </c>
      <c r="B22" s="11">
        <v>200</v>
      </c>
      <c r="C22" s="12">
        <v>1.5</v>
      </c>
      <c r="D22" s="12">
        <v>4</v>
      </c>
      <c r="E22" s="12">
        <v>10</v>
      </c>
      <c r="F22" s="12">
        <v>82.5</v>
      </c>
      <c r="G22" s="12">
        <v>0</v>
      </c>
      <c r="H22" s="12">
        <v>6.6</v>
      </c>
      <c r="I22" s="12">
        <v>0.2</v>
      </c>
      <c r="J22" s="12">
        <v>1.8</v>
      </c>
      <c r="K22" s="12">
        <v>33.4</v>
      </c>
      <c r="L22" s="12">
        <v>20.2</v>
      </c>
      <c r="M22" s="12">
        <v>38.299999999999997</v>
      </c>
      <c r="N22" s="12">
        <v>1.1000000000000001</v>
      </c>
      <c r="O22" s="12">
        <v>55</v>
      </c>
      <c r="P22" s="12">
        <v>2017</v>
      </c>
    </row>
    <row r="23" spans="1:16" x14ac:dyDescent="0.25">
      <c r="A23" s="13" t="s">
        <v>39</v>
      </c>
      <c r="B23" s="11">
        <v>80</v>
      </c>
      <c r="C23" s="12">
        <v>11.97</v>
      </c>
      <c r="D23" s="12">
        <v>12.29</v>
      </c>
      <c r="E23" s="12">
        <v>10.050000000000001</v>
      </c>
      <c r="F23" s="12">
        <v>199.5</v>
      </c>
      <c r="G23" s="12">
        <v>7.0000000000000007E-2</v>
      </c>
      <c r="H23" s="12">
        <v>0</v>
      </c>
      <c r="I23" s="12">
        <v>0</v>
      </c>
      <c r="J23" s="12">
        <v>2.87</v>
      </c>
      <c r="K23" s="12">
        <v>9.58</v>
      </c>
      <c r="L23" s="12">
        <v>19.149999999999999</v>
      </c>
      <c r="M23" s="12">
        <v>119.7</v>
      </c>
      <c r="N23" s="12">
        <v>1.6</v>
      </c>
      <c r="O23" s="12">
        <v>97</v>
      </c>
      <c r="P23" s="12">
        <v>2017</v>
      </c>
    </row>
    <row r="24" spans="1:16" x14ac:dyDescent="0.25">
      <c r="A24" s="13" t="s">
        <v>40</v>
      </c>
      <c r="B24" s="11">
        <v>30</v>
      </c>
      <c r="C24" s="12">
        <v>0.4</v>
      </c>
      <c r="D24" s="12">
        <v>1.6</v>
      </c>
      <c r="E24" s="12">
        <v>1.9</v>
      </c>
      <c r="F24" s="12">
        <v>23.5</v>
      </c>
      <c r="G24" s="12">
        <v>0</v>
      </c>
      <c r="H24" s="12">
        <v>0.5</v>
      </c>
      <c r="I24" s="12">
        <v>0</v>
      </c>
      <c r="J24" s="12">
        <v>0</v>
      </c>
      <c r="K24" s="12">
        <v>4.9000000000000004</v>
      </c>
      <c r="L24" s="12">
        <v>3.3</v>
      </c>
      <c r="M24" s="12">
        <v>5.9</v>
      </c>
      <c r="N24" s="12">
        <v>0.1</v>
      </c>
      <c r="O24" s="12">
        <v>237</v>
      </c>
      <c r="P24" s="12">
        <v>2017</v>
      </c>
    </row>
    <row r="25" spans="1:16" x14ac:dyDescent="0.25">
      <c r="A25" s="13" t="s">
        <v>41</v>
      </c>
      <c r="B25" s="11" t="s">
        <v>47</v>
      </c>
      <c r="C25" s="12">
        <v>3.6</v>
      </c>
      <c r="D25" s="12">
        <v>4.3</v>
      </c>
      <c r="E25" s="12">
        <v>23.2</v>
      </c>
      <c r="F25" s="12">
        <v>146</v>
      </c>
      <c r="G25" s="12">
        <v>0.1</v>
      </c>
      <c r="H25" s="12">
        <v>0</v>
      </c>
      <c r="I25" s="12">
        <v>0</v>
      </c>
      <c r="J25" s="12">
        <v>0.8</v>
      </c>
      <c r="K25" s="12">
        <v>18.2</v>
      </c>
      <c r="L25" s="12">
        <v>5.9</v>
      </c>
      <c r="M25" s="12">
        <v>29.3</v>
      </c>
      <c r="N25" s="12">
        <v>0.7</v>
      </c>
      <c r="O25" s="12">
        <v>179</v>
      </c>
      <c r="P25" s="12">
        <v>2017</v>
      </c>
    </row>
    <row r="26" spans="1:16" x14ac:dyDescent="0.25">
      <c r="A26" s="13" t="s">
        <v>42</v>
      </c>
      <c r="B26" s="11">
        <v>200</v>
      </c>
      <c r="C26" s="12">
        <v>0</v>
      </c>
      <c r="D26" s="12">
        <v>0</v>
      </c>
      <c r="E26" s="12">
        <v>15.5</v>
      </c>
      <c r="F26" s="12">
        <v>61.9</v>
      </c>
      <c r="G26" s="12">
        <v>0</v>
      </c>
      <c r="H26" s="12">
        <v>0</v>
      </c>
      <c r="I26" s="12">
        <v>0</v>
      </c>
      <c r="J26" s="12">
        <v>0</v>
      </c>
      <c r="K26" s="12">
        <v>8.1999999999999993</v>
      </c>
      <c r="L26" s="12">
        <v>1.8</v>
      </c>
      <c r="M26" s="12">
        <v>0</v>
      </c>
      <c r="N26" s="12">
        <v>0</v>
      </c>
      <c r="O26" s="12">
        <v>296</v>
      </c>
      <c r="P26" s="12">
        <v>2017</v>
      </c>
    </row>
    <row r="27" spans="1:16" x14ac:dyDescent="0.25">
      <c r="A27" s="13" t="s">
        <v>43</v>
      </c>
      <c r="B27" s="11">
        <v>50</v>
      </c>
      <c r="C27" s="12">
        <v>3.3</v>
      </c>
      <c r="D27" s="12">
        <v>0.4</v>
      </c>
      <c r="E27" s="12">
        <v>21.2</v>
      </c>
      <c r="F27" s="12">
        <v>102</v>
      </c>
      <c r="G27" s="12">
        <v>0.1</v>
      </c>
      <c r="H27" s="12">
        <v>0</v>
      </c>
      <c r="I27" s="12">
        <v>0</v>
      </c>
      <c r="J27" s="12">
        <v>1.1000000000000001</v>
      </c>
      <c r="K27" s="12">
        <v>9</v>
      </c>
      <c r="L27" s="12">
        <v>9.5</v>
      </c>
      <c r="M27" s="12">
        <v>43.5</v>
      </c>
      <c r="N27" s="12">
        <v>2</v>
      </c>
      <c r="O27" s="12"/>
      <c r="P27" s="12">
        <v>2020</v>
      </c>
    </row>
    <row r="28" spans="1:16" x14ac:dyDescent="0.25">
      <c r="A28" s="20" t="s">
        <v>33</v>
      </c>
      <c r="B28" s="14">
        <v>775</v>
      </c>
      <c r="C28" s="22">
        <v>21.37</v>
      </c>
      <c r="D28" s="22">
        <v>28.71</v>
      </c>
      <c r="E28" s="22">
        <v>83.83</v>
      </c>
      <c r="F28" s="22">
        <v>680.8</v>
      </c>
      <c r="G28" s="22">
        <v>0.3</v>
      </c>
      <c r="H28" s="22">
        <v>21.5</v>
      </c>
      <c r="I28" s="22">
        <v>0.28999999999999998</v>
      </c>
      <c r="J28" s="22">
        <v>9.6300000000000008</v>
      </c>
      <c r="K28" s="22">
        <v>101.28</v>
      </c>
      <c r="L28" s="22">
        <v>70.650000000000006</v>
      </c>
      <c r="M28" s="22">
        <v>251.1</v>
      </c>
      <c r="N28" s="22">
        <v>6.1</v>
      </c>
      <c r="O28" s="23"/>
    </row>
    <row r="29" spans="1:16" x14ac:dyDescent="0.25">
      <c r="A29" s="21" t="s">
        <v>34</v>
      </c>
      <c r="B29" s="24">
        <v>44</v>
      </c>
    </row>
    <row r="30" spans="1:16" x14ac:dyDescent="0.25">
      <c r="A30" s="25" t="s">
        <v>35</v>
      </c>
      <c r="B30" s="33"/>
    </row>
    <row r="31" spans="1:16" x14ac:dyDescent="0.25">
      <c r="A31" s="31"/>
      <c r="B31" s="8"/>
      <c r="C31" s="29"/>
      <c r="D31" s="29"/>
      <c r="E31" s="32" t="s">
        <v>51</v>
      </c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7"/>
    </row>
    <row r="32" spans="1:16" x14ac:dyDescent="0.25">
      <c r="A32" s="19" t="s">
        <v>44</v>
      </c>
      <c r="B32" s="3">
        <v>200</v>
      </c>
      <c r="C32" s="12">
        <v>4.8</v>
      </c>
      <c r="D32" s="12">
        <v>5.0999999999999996</v>
      </c>
      <c r="E32" s="12">
        <v>16.7</v>
      </c>
      <c r="F32" s="12">
        <v>132.9</v>
      </c>
      <c r="G32" s="12">
        <v>0.1</v>
      </c>
      <c r="H32" s="12">
        <v>0.7</v>
      </c>
      <c r="I32" s="12">
        <v>0</v>
      </c>
      <c r="J32" s="12">
        <v>0.1</v>
      </c>
      <c r="K32" s="12">
        <v>146.30000000000001</v>
      </c>
      <c r="L32" s="12">
        <v>21.6</v>
      </c>
      <c r="M32" s="12">
        <v>117.3</v>
      </c>
      <c r="N32" s="12">
        <v>0.2</v>
      </c>
      <c r="O32" s="12">
        <v>75</v>
      </c>
      <c r="P32" s="12">
        <v>2017</v>
      </c>
    </row>
    <row r="33" spans="1:16" x14ac:dyDescent="0.25">
      <c r="A33" s="12" t="s">
        <v>45</v>
      </c>
      <c r="B33" s="11">
        <v>200</v>
      </c>
      <c r="C33" s="12">
        <v>0.1</v>
      </c>
      <c r="D33" s="12">
        <v>0</v>
      </c>
      <c r="E33" s="12">
        <v>13</v>
      </c>
      <c r="F33" s="12">
        <v>52.3</v>
      </c>
      <c r="G33" s="12">
        <v>0</v>
      </c>
      <c r="H33" s="12">
        <v>0</v>
      </c>
      <c r="I33" s="12">
        <v>0</v>
      </c>
      <c r="J33" s="12">
        <v>0</v>
      </c>
      <c r="K33" s="12">
        <v>3.5</v>
      </c>
      <c r="L33" s="12">
        <v>2.8</v>
      </c>
      <c r="M33" s="12">
        <v>5.2</v>
      </c>
      <c r="N33" s="12">
        <v>0.5</v>
      </c>
      <c r="O33" s="12">
        <v>286</v>
      </c>
      <c r="P33" s="12">
        <v>2017</v>
      </c>
    </row>
    <row r="34" spans="1:16" x14ac:dyDescent="0.25">
      <c r="A34" s="12" t="s">
        <v>32</v>
      </c>
      <c r="B34" s="11">
        <v>40</v>
      </c>
      <c r="C34" s="12">
        <v>2.6</v>
      </c>
      <c r="D34" s="12">
        <v>0.4</v>
      </c>
      <c r="E34" s="12">
        <v>17</v>
      </c>
      <c r="F34" s="12">
        <v>81.599999999999994</v>
      </c>
      <c r="G34" s="12">
        <v>0.1</v>
      </c>
      <c r="H34" s="12">
        <v>0</v>
      </c>
      <c r="I34" s="12">
        <v>0</v>
      </c>
      <c r="J34" s="12">
        <v>0.9</v>
      </c>
      <c r="K34" s="12">
        <v>7.2</v>
      </c>
      <c r="L34" s="12">
        <v>7.6</v>
      </c>
      <c r="M34" s="12">
        <v>34.799999999999997</v>
      </c>
      <c r="N34" s="12">
        <v>1.6</v>
      </c>
      <c r="O34" s="12"/>
      <c r="P34" s="12">
        <v>2020</v>
      </c>
    </row>
    <row r="35" spans="1:16" x14ac:dyDescent="0.25">
      <c r="A35" s="21" t="s">
        <v>33</v>
      </c>
      <c r="B35" s="14">
        <v>440</v>
      </c>
      <c r="C35" s="22">
        <v>7.5</v>
      </c>
      <c r="D35" s="22">
        <v>5.5</v>
      </c>
      <c r="E35" s="22">
        <v>46.7</v>
      </c>
      <c r="F35" s="22">
        <v>266.8</v>
      </c>
      <c r="G35" s="22">
        <v>0.2</v>
      </c>
      <c r="H35" s="22">
        <v>0.7</v>
      </c>
      <c r="I35" s="22">
        <v>0</v>
      </c>
      <c r="J35" s="22">
        <v>1</v>
      </c>
      <c r="K35" s="22">
        <v>157</v>
      </c>
      <c r="L35" s="22">
        <v>32</v>
      </c>
      <c r="M35" s="22">
        <v>157.30000000000001</v>
      </c>
      <c r="N35" s="22">
        <v>2.2999999999999998</v>
      </c>
    </row>
    <row r="36" spans="1:16" x14ac:dyDescent="0.25">
      <c r="A36" s="21" t="s">
        <v>34</v>
      </c>
      <c r="B36" s="21">
        <v>17</v>
      </c>
    </row>
    <row r="37" spans="1:16" x14ac:dyDescent="0.25">
      <c r="A37" s="25" t="s">
        <v>35</v>
      </c>
      <c r="B37" s="25"/>
    </row>
    <row r="38" spans="1:16" x14ac:dyDescent="0.25">
      <c r="A38" s="26" t="s">
        <v>48</v>
      </c>
      <c r="B38" s="27"/>
      <c r="C38" s="22">
        <v>44.7</v>
      </c>
      <c r="D38" s="22">
        <v>55.71</v>
      </c>
      <c r="E38" s="22">
        <v>215.93</v>
      </c>
      <c r="F38" s="22">
        <v>1554.6</v>
      </c>
      <c r="G38" s="22">
        <v>0.9</v>
      </c>
      <c r="H38" s="22">
        <v>43.7</v>
      </c>
      <c r="I38" s="22">
        <v>0.39</v>
      </c>
      <c r="J38" s="22">
        <v>14.13</v>
      </c>
      <c r="K38" s="22">
        <v>614.38</v>
      </c>
      <c r="L38" s="22">
        <v>208.05</v>
      </c>
      <c r="M38" s="22">
        <v>784.6</v>
      </c>
      <c r="N38" s="22">
        <v>16.5</v>
      </c>
    </row>
  </sheetData>
  <pageMargins left="0.25" right="0.25" top="0.75" bottom="0.75" header="0.3" footer="0.3"/>
  <pageSetup paperSize="9" scale="83" orientation="landscape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7"/>
  <sheetViews>
    <sheetView topLeftCell="A46" workbookViewId="0">
      <selection activeCell="K18" sqref="K18"/>
    </sheetView>
  </sheetViews>
  <sheetFormatPr defaultRowHeight="15" x14ac:dyDescent="0.25"/>
  <cols>
    <col min="1" max="1" width="32.140625" customWidth="1"/>
    <col min="3" max="3" width="8.85546875" customWidth="1"/>
    <col min="5" max="5" width="11.42578125" customWidth="1"/>
    <col min="6" max="6" width="9.7109375" customWidth="1"/>
    <col min="10" max="10" width="11.7109375" customWidth="1"/>
  </cols>
  <sheetData>
    <row r="2" spans="1:16" x14ac:dyDescent="0.25">
      <c r="F2" s="10" t="s">
        <v>101</v>
      </c>
    </row>
    <row r="3" spans="1:16" x14ac:dyDescent="0.25">
      <c r="A3" s="2" t="s">
        <v>0</v>
      </c>
      <c r="B3" s="2" t="s">
        <v>1</v>
      </c>
      <c r="C3" s="7" t="s">
        <v>25</v>
      </c>
      <c r="D3" s="8"/>
      <c r="E3" s="9"/>
      <c r="F3" s="2" t="s">
        <v>7</v>
      </c>
      <c r="G3" s="7" t="s">
        <v>26</v>
      </c>
      <c r="H3" s="8"/>
      <c r="I3" s="9"/>
      <c r="J3" s="11"/>
      <c r="K3" s="7" t="s">
        <v>107</v>
      </c>
      <c r="L3" s="8"/>
      <c r="M3" s="8"/>
      <c r="N3" s="9"/>
      <c r="O3" s="2" t="s">
        <v>15</v>
      </c>
      <c r="P3" s="2" t="s">
        <v>18</v>
      </c>
    </row>
    <row r="4" spans="1:16" x14ac:dyDescent="0.25">
      <c r="A4" s="5"/>
      <c r="B4" s="5" t="s">
        <v>2</v>
      </c>
      <c r="C4" s="2" t="s">
        <v>3</v>
      </c>
      <c r="D4" s="2" t="s">
        <v>4</v>
      </c>
      <c r="E4" s="2" t="s">
        <v>5</v>
      </c>
      <c r="F4" s="5" t="s">
        <v>22</v>
      </c>
      <c r="G4" s="2" t="s">
        <v>8</v>
      </c>
      <c r="H4" s="2" t="s">
        <v>9</v>
      </c>
      <c r="I4" s="2" t="s">
        <v>10</v>
      </c>
      <c r="J4" s="6" t="s">
        <v>21</v>
      </c>
      <c r="K4" s="2" t="s">
        <v>11</v>
      </c>
      <c r="L4" s="2" t="s">
        <v>12</v>
      </c>
      <c r="M4" s="2" t="s">
        <v>13</v>
      </c>
      <c r="N4" s="2" t="s">
        <v>14</v>
      </c>
      <c r="O4" s="5" t="s">
        <v>16</v>
      </c>
      <c r="P4" s="5" t="s">
        <v>19</v>
      </c>
    </row>
    <row r="5" spans="1:16" x14ac:dyDescent="0.25">
      <c r="A5" s="3"/>
      <c r="B5" s="3"/>
      <c r="C5" s="3"/>
      <c r="D5" s="3"/>
      <c r="E5" s="3" t="s">
        <v>6</v>
      </c>
      <c r="F5" s="3" t="s">
        <v>23</v>
      </c>
      <c r="G5" s="3"/>
      <c r="H5" s="3"/>
      <c r="I5" s="3"/>
      <c r="J5" s="4"/>
      <c r="K5" s="3"/>
      <c r="L5" s="3"/>
      <c r="M5" s="3"/>
      <c r="N5" s="3"/>
      <c r="O5" s="3" t="s">
        <v>17</v>
      </c>
      <c r="P5" s="3" t="s">
        <v>20</v>
      </c>
    </row>
    <row r="6" spans="1:16" x14ac:dyDescent="0.25">
      <c r="A6" s="7"/>
      <c r="B6" s="8"/>
      <c r="C6" s="8"/>
      <c r="D6" s="8"/>
      <c r="E6" s="28" t="s">
        <v>28</v>
      </c>
      <c r="F6" s="8"/>
      <c r="G6" s="8"/>
      <c r="H6" s="8"/>
      <c r="I6" s="8"/>
      <c r="J6" s="8"/>
      <c r="K6" s="29"/>
      <c r="L6" s="29"/>
      <c r="M6" s="29"/>
      <c r="N6" s="29"/>
      <c r="O6" s="29"/>
      <c r="P6" s="27"/>
    </row>
    <row r="7" spans="1:16" x14ac:dyDescent="0.25">
      <c r="A7" s="12" t="s">
        <v>76</v>
      </c>
      <c r="B7" s="11" t="s">
        <v>46</v>
      </c>
      <c r="C7" s="12">
        <v>5.8</v>
      </c>
      <c r="D7" s="12">
        <v>6</v>
      </c>
      <c r="E7" s="12">
        <v>27.4</v>
      </c>
      <c r="F7" s="12">
        <v>187.7</v>
      </c>
      <c r="G7" s="12">
        <v>0.1</v>
      </c>
      <c r="H7" s="12">
        <v>0.5</v>
      </c>
      <c r="I7" s="12">
        <v>0</v>
      </c>
      <c r="J7" s="12">
        <v>0.1</v>
      </c>
      <c r="K7" s="12">
        <v>131.30000000000001</v>
      </c>
      <c r="L7" s="12">
        <v>25.6</v>
      </c>
      <c r="M7" s="12">
        <v>166.2</v>
      </c>
      <c r="N7" s="12">
        <v>0.6</v>
      </c>
      <c r="O7" s="11">
        <v>184</v>
      </c>
      <c r="P7" s="11">
        <v>2017</v>
      </c>
    </row>
    <row r="8" spans="1:16" x14ac:dyDescent="0.25">
      <c r="A8" s="12" t="s">
        <v>45</v>
      </c>
      <c r="B8" s="11">
        <v>200</v>
      </c>
      <c r="C8" s="12">
        <v>0.21</v>
      </c>
      <c r="D8" s="12">
        <v>0.11</v>
      </c>
      <c r="E8" s="12">
        <v>16.16</v>
      </c>
      <c r="F8" s="12">
        <v>64.64</v>
      </c>
      <c r="G8" s="12">
        <v>0</v>
      </c>
      <c r="H8" s="12">
        <v>0</v>
      </c>
      <c r="I8" s="12">
        <v>0</v>
      </c>
      <c r="J8" s="12">
        <v>0</v>
      </c>
      <c r="K8" s="12">
        <v>5.39</v>
      </c>
      <c r="L8" s="12">
        <v>4.3099999999999996</v>
      </c>
      <c r="M8" s="12">
        <v>8.6199999999999992</v>
      </c>
      <c r="N8" s="12">
        <v>1.08</v>
      </c>
      <c r="O8" s="11">
        <v>286</v>
      </c>
      <c r="P8" s="11">
        <v>2017</v>
      </c>
    </row>
    <row r="9" spans="1:16" x14ac:dyDescent="0.25">
      <c r="A9" s="12" t="s">
        <v>56</v>
      </c>
      <c r="B9" s="11">
        <v>12</v>
      </c>
      <c r="C9" s="12">
        <v>2.8</v>
      </c>
      <c r="D9" s="12">
        <v>3.5</v>
      </c>
      <c r="E9" s="12">
        <v>0</v>
      </c>
      <c r="F9" s="12">
        <v>43.7</v>
      </c>
      <c r="G9" s="12">
        <v>0</v>
      </c>
      <c r="H9" s="12">
        <v>0.1</v>
      </c>
      <c r="I9" s="12">
        <v>0</v>
      </c>
      <c r="J9" s="12">
        <v>0</v>
      </c>
      <c r="K9" s="12">
        <v>105.6</v>
      </c>
      <c r="L9" s="12">
        <v>4.2</v>
      </c>
      <c r="M9" s="12">
        <v>60</v>
      </c>
      <c r="N9" s="12">
        <v>0.1</v>
      </c>
      <c r="O9" s="11">
        <v>3</v>
      </c>
      <c r="P9" s="11">
        <v>2017</v>
      </c>
    </row>
    <row r="10" spans="1:16" x14ac:dyDescent="0.25">
      <c r="A10" s="12" t="s">
        <v>32</v>
      </c>
      <c r="B10" s="11">
        <v>40</v>
      </c>
      <c r="C10" s="12">
        <v>2.6</v>
      </c>
      <c r="D10" s="12">
        <v>0.4</v>
      </c>
      <c r="E10" s="12">
        <v>17</v>
      </c>
      <c r="F10" s="12">
        <v>81.599999999999994</v>
      </c>
      <c r="G10" s="12">
        <v>0.1</v>
      </c>
      <c r="H10" s="12">
        <v>0</v>
      </c>
      <c r="I10" s="12">
        <v>0</v>
      </c>
      <c r="J10" s="12">
        <v>0.9</v>
      </c>
      <c r="K10" s="12">
        <v>7.2</v>
      </c>
      <c r="L10" s="12">
        <v>7.6</v>
      </c>
      <c r="M10" s="12">
        <v>34.799999999999997</v>
      </c>
      <c r="N10" s="12">
        <v>1.6</v>
      </c>
      <c r="O10" s="11" t="s">
        <v>69</v>
      </c>
      <c r="P10" s="11" t="s">
        <v>69</v>
      </c>
    </row>
    <row r="11" spans="1:16" x14ac:dyDescent="0.25">
      <c r="A11" s="15" t="s">
        <v>33</v>
      </c>
      <c r="B11" s="17">
        <v>457</v>
      </c>
      <c r="C11" s="22">
        <v>11.41</v>
      </c>
      <c r="D11" s="22">
        <v>10.01</v>
      </c>
      <c r="E11" s="22">
        <v>60.56</v>
      </c>
      <c r="F11" s="22">
        <v>377.64</v>
      </c>
      <c r="G11" s="22">
        <v>0.2</v>
      </c>
      <c r="H11" s="22">
        <v>0.6</v>
      </c>
      <c r="I11" s="22">
        <v>0</v>
      </c>
      <c r="J11" s="22">
        <v>1</v>
      </c>
      <c r="K11" s="22">
        <v>249.49</v>
      </c>
      <c r="L11" s="22">
        <v>41.71</v>
      </c>
      <c r="M11" s="22">
        <v>269.62</v>
      </c>
      <c r="N11" s="22">
        <v>3.38</v>
      </c>
      <c r="O11" s="12"/>
      <c r="P11" s="12"/>
    </row>
    <row r="12" spans="1:16" x14ac:dyDescent="0.25">
      <c r="A12" s="16" t="s">
        <v>34</v>
      </c>
      <c r="B12" s="24">
        <v>25</v>
      </c>
    </row>
    <row r="13" spans="1:16" x14ac:dyDescent="0.25">
      <c r="A13" s="30" t="s">
        <v>35</v>
      </c>
      <c r="B13" s="5"/>
    </row>
    <row r="14" spans="1:16" x14ac:dyDescent="0.25">
      <c r="A14" s="31"/>
      <c r="B14" s="8"/>
      <c r="C14" s="29"/>
      <c r="D14" s="29"/>
      <c r="E14" s="32" t="s">
        <v>49</v>
      </c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7"/>
    </row>
    <row r="15" spans="1:16" x14ac:dyDescent="0.25">
      <c r="A15" s="19" t="s">
        <v>36</v>
      </c>
      <c r="B15" s="3">
        <v>200</v>
      </c>
      <c r="C15" s="12">
        <v>0.8</v>
      </c>
      <c r="D15" s="12">
        <v>0.8</v>
      </c>
      <c r="E15" s="12">
        <v>19.600000000000001</v>
      </c>
      <c r="F15" s="12">
        <v>94</v>
      </c>
      <c r="G15" s="12">
        <v>0.1</v>
      </c>
      <c r="H15" s="12">
        <v>20</v>
      </c>
      <c r="I15" s="12">
        <v>0</v>
      </c>
      <c r="J15" s="12">
        <v>1.3</v>
      </c>
      <c r="K15" s="12">
        <v>32</v>
      </c>
      <c r="L15" s="12">
        <v>16</v>
      </c>
      <c r="M15" s="12">
        <v>22</v>
      </c>
      <c r="N15" s="12">
        <v>4.4000000000000004</v>
      </c>
      <c r="O15" s="12"/>
      <c r="P15" s="12">
        <v>2020</v>
      </c>
    </row>
    <row r="16" spans="1:16" x14ac:dyDescent="0.25">
      <c r="A16" s="15" t="s">
        <v>33</v>
      </c>
      <c r="B16" s="17">
        <v>200</v>
      </c>
      <c r="C16" s="22">
        <v>0.8</v>
      </c>
      <c r="D16" s="22">
        <v>0.8</v>
      </c>
      <c r="E16" s="22">
        <v>19.600000000000001</v>
      </c>
      <c r="F16" s="22">
        <v>94</v>
      </c>
      <c r="G16" s="22">
        <v>0.1</v>
      </c>
      <c r="H16" s="22">
        <v>20</v>
      </c>
      <c r="I16" s="22">
        <v>0</v>
      </c>
      <c r="J16" s="22">
        <v>1.3</v>
      </c>
      <c r="K16" s="22">
        <v>32</v>
      </c>
      <c r="L16" s="22">
        <v>16</v>
      </c>
      <c r="M16" s="22">
        <v>22</v>
      </c>
      <c r="N16" s="22">
        <v>4.4000000000000004</v>
      </c>
    </row>
    <row r="17" spans="1:16" x14ac:dyDescent="0.25">
      <c r="A17" s="16" t="s">
        <v>34</v>
      </c>
      <c r="B17" s="24">
        <v>10</v>
      </c>
      <c r="I17" s="1"/>
    </row>
    <row r="18" spans="1:16" x14ac:dyDescent="0.25">
      <c r="A18" s="30" t="s">
        <v>35</v>
      </c>
      <c r="B18" s="33"/>
    </row>
    <row r="19" spans="1:16" x14ac:dyDescent="0.25">
      <c r="A19" s="31"/>
      <c r="B19" s="8"/>
      <c r="C19" s="29"/>
      <c r="D19" s="29"/>
      <c r="E19" s="32" t="s">
        <v>50</v>
      </c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7"/>
    </row>
    <row r="20" spans="1:16" x14ac:dyDescent="0.25">
      <c r="A20" s="34" t="s">
        <v>102</v>
      </c>
      <c r="B20" s="3">
        <v>60</v>
      </c>
      <c r="C20" s="12">
        <v>0.6</v>
      </c>
      <c r="D20" s="12">
        <v>3.6</v>
      </c>
      <c r="E20" s="12">
        <v>2.2000000000000002</v>
      </c>
      <c r="F20" s="12">
        <v>43.8</v>
      </c>
      <c r="G20" s="12">
        <v>0</v>
      </c>
      <c r="H20" s="12">
        <v>4</v>
      </c>
      <c r="I20" s="12">
        <v>0</v>
      </c>
      <c r="J20" s="12">
        <v>1.6</v>
      </c>
      <c r="K20" s="12">
        <v>9.9</v>
      </c>
      <c r="L20" s="12">
        <v>8.6999999999999993</v>
      </c>
      <c r="M20" s="12">
        <v>18.600000000000001</v>
      </c>
      <c r="N20" s="12">
        <v>0.6</v>
      </c>
      <c r="O20" s="11">
        <v>35</v>
      </c>
      <c r="P20" s="11">
        <v>2017</v>
      </c>
    </row>
    <row r="21" spans="1:16" x14ac:dyDescent="0.25">
      <c r="A21" s="13" t="s">
        <v>78</v>
      </c>
      <c r="B21" s="11">
        <v>200</v>
      </c>
      <c r="C21" s="12">
        <v>2.63</v>
      </c>
      <c r="D21" s="12">
        <v>4.0199999999999996</v>
      </c>
      <c r="E21" s="12">
        <v>9.9</v>
      </c>
      <c r="F21" s="12">
        <v>85.39</v>
      </c>
      <c r="G21" s="12">
        <v>0.05</v>
      </c>
      <c r="H21" s="12">
        <v>7.98</v>
      </c>
      <c r="I21" s="12">
        <v>0.15</v>
      </c>
      <c r="J21" s="12">
        <v>1.92</v>
      </c>
      <c r="K21" s="12">
        <v>27.13</v>
      </c>
      <c r="L21" s="12">
        <v>15.96</v>
      </c>
      <c r="M21" s="12">
        <v>54.26</v>
      </c>
      <c r="N21" s="12">
        <v>0.72</v>
      </c>
      <c r="O21" s="11">
        <v>55</v>
      </c>
      <c r="P21" s="11">
        <v>2017</v>
      </c>
    </row>
    <row r="22" spans="1:16" x14ac:dyDescent="0.25">
      <c r="A22" s="13" t="s">
        <v>103</v>
      </c>
      <c r="B22" s="11">
        <v>45</v>
      </c>
      <c r="C22" s="12">
        <v>13.7</v>
      </c>
      <c r="D22" s="12">
        <v>9.98</v>
      </c>
      <c r="E22" s="12">
        <v>6.25</v>
      </c>
      <c r="F22" s="12">
        <v>170.24</v>
      </c>
      <c r="G22" s="12">
        <v>0.05</v>
      </c>
      <c r="H22" s="12">
        <v>2.66</v>
      </c>
      <c r="I22" s="12">
        <v>0</v>
      </c>
      <c r="J22" s="12">
        <v>1.6</v>
      </c>
      <c r="K22" s="12">
        <v>13.3</v>
      </c>
      <c r="L22" s="12">
        <v>15.96</v>
      </c>
      <c r="M22" s="12">
        <v>111.72</v>
      </c>
      <c r="N22" s="12">
        <v>1.33</v>
      </c>
      <c r="O22" s="11">
        <v>91</v>
      </c>
      <c r="P22" s="11">
        <v>2017</v>
      </c>
    </row>
    <row r="23" spans="1:16" x14ac:dyDescent="0.25">
      <c r="A23" s="13" t="s">
        <v>104</v>
      </c>
      <c r="B23" s="11">
        <v>46</v>
      </c>
      <c r="C23" s="12">
        <v>0.4</v>
      </c>
      <c r="D23" s="12">
        <v>1.6</v>
      </c>
      <c r="E23" s="12">
        <v>1.9</v>
      </c>
      <c r="F23" s="12">
        <v>23.5</v>
      </c>
      <c r="G23" s="12">
        <v>0</v>
      </c>
      <c r="H23" s="12">
        <v>0.5</v>
      </c>
      <c r="I23" s="12">
        <v>0</v>
      </c>
      <c r="J23" s="12">
        <v>0</v>
      </c>
      <c r="K23" s="12">
        <v>4.9000000000000004</v>
      </c>
      <c r="L23" s="12">
        <v>3.3</v>
      </c>
      <c r="M23" s="12">
        <v>5.9</v>
      </c>
      <c r="N23" s="12">
        <v>0.1</v>
      </c>
      <c r="O23" s="11">
        <v>239</v>
      </c>
      <c r="P23" s="11">
        <v>2017</v>
      </c>
    </row>
    <row r="24" spans="1:16" x14ac:dyDescent="0.25">
      <c r="A24" s="13" t="s">
        <v>105</v>
      </c>
      <c r="B24" s="11">
        <v>150</v>
      </c>
      <c r="C24" s="12">
        <v>8.51</v>
      </c>
      <c r="D24" s="12">
        <v>6.9</v>
      </c>
      <c r="E24" s="12">
        <v>38.64</v>
      </c>
      <c r="F24" s="12">
        <v>250.7</v>
      </c>
      <c r="G24" s="12">
        <v>0.21</v>
      </c>
      <c r="H24" s="12">
        <v>0</v>
      </c>
      <c r="I24" s="12">
        <v>0.04</v>
      </c>
      <c r="J24" s="12">
        <v>0.57999999999999996</v>
      </c>
      <c r="K24" s="12">
        <v>18.399999999999999</v>
      </c>
      <c r="L24" s="12">
        <v>135.69999999999999</v>
      </c>
      <c r="M24" s="12">
        <v>202.4</v>
      </c>
      <c r="N24" s="12">
        <v>4.5999999999999996</v>
      </c>
      <c r="O24" s="11">
        <v>177</v>
      </c>
      <c r="P24" s="11">
        <v>2017</v>
      </c>
    </row>
    <row r="25" spans="1:16" x14ac:dyDescent="0.25">
      <c r="A25" s="13" t="s">
        <v>42</v>
      </c>
      <c r="B25" s="11">
        <v>200</v>
      </c>
      <c r="C25" s="12">
        <v>0.6</v>
      </c>
      <c r="D25" s="12">
        <v>0.11</v>
      </c>
      <c r="E25" s="12">
        <v>31.63</v>
      </c>
      <c r="F25" s="12">
        <v>130.66999999999999</v>
      </c>
      <c r="G25" s="12">
        <v>0.03</v>
      </c>
      <c r="H25" s="12">
        <v>0</v>
      </c>
      <c r="I25" s="12">
        <v>0.01</v>
      </c>
      <c r="J25" s="12">
        <v>0.51</v>
      </c>
      <c r="K25" s="12">
        <v>20.95</v>
      </c>
      <c r="L25" s="12">
        <v>15.96</v>
      </c>
      <c r="M25" s="12">
        <v>22.94</v>
      </c>
      <c r="N25" s="12">
        <v>0.7</v>
      </c>
      <c r="O25" s="11">
        <v>296</v>
      </c>
      <c r="P25" s="11">
        <v>2017</v>
      </c>
    </row>
    <row r="26" spans="1:16" x14ac:dyDescent="0.25">
      <c r="A26" s="13" t="s">
        <v>43</v>
      </c>
      <c r="B26" s="11">
        <v>50</v>
      </c>
      <c r="C26" s="12">
        <v>3.3</v>
      </c>
      <c r="D26" s="12">
        <v>0.4</v>
      </c>
      <c r="E26" s="12">
        <v>21.2</v>
      </c>
      <c r="F26" s="12">
        <v>102</v>
      </c>
      <c r="G26" s="12">
        <v>0.1</v>
      </c>
      <c r="H26" s="12">
        <v>0</v>
      </c>
      <c r="I26" s="12">
        <v>0</v>
      </c>
      <c r="J26" s="12">
        <v>1.1000000000000001</v>
      </c>
      <c r="K26" s="12">
        <v>9</v>
      </c>
      <c r="L26" s="12">
        <v>9.5</v>
      </c>
      <c r="M26" s="12">
        <v>43.5</v>
      </c>
      <c r="N26" s="12">
        <v>2</v>
      </c>
      <c r="O26" s="11" t="s">
        <v>69</v>
      </c>
      <c r="P26" s="11" t="s">
        <v>69</v>
      </c>
    </row>
    <row r="27" spans="1:16" x14ac:dyDescent="0.25">
      <c r="A27" s="20" t="s">
        <v>33</v>
      </c>
      <c r="B27" s="35">
        <f>SUM(B20:B26)</f>
        <v>751</v>
      </c>
      <c r="C27" s="35">
        <f t="shared" ref="C27:N27" si="0">SUM(C20:C26)</f>
        <v>29.74</v>
      </c>
      <c r="D27" s="35">
        <f t="shared" si="0"/>
        <v>26.61</v>
      </c>
      <c r="E27" s="35">
        <f t="shared" si="0"/>
        <v>111.72</v>
      </c>
      <c r="F27" s="35">
        <f t="shared" si="0"/>
        <v>806.3</v>
      </c>
      <c r="G27" s="35">
        <f t="shared" si="0"/>
        <v>0.43999999999999995</v>
      </c>
      <c r="H27" s="35">
        <f t="shared" si="0"/>
        <v>15.14</v>
      </c>
      <c r="I27" s="35">
        <f t="shared" si="0"/>
        <v>0.2</v>
      </c>
      <c r="J27" s="35">
        <f t="shared" si="0"/>
        <v>7.3100000000000005</v>
      </c>
      <c r="K27" s="35">
        <f t="shared" si="0"/>
        <v>103.58</v>
      </c>
      <c r="L27" s="35">
        <f t="shared" si="0"/>
        <v>205.08</v>
      </c>
      <c r="M27" s="35">
        <f t="shared" si="0"/>
        <v>459.32</v>
      </c>
      <c r="N27" s="35">
        <f t="shared" si="0"/>
        <v>10.049999999999999</v>
      </c>
      <c r="O27" s="23"/>
    </row>
    <row r="28" spans="1:16" x14ac:dyDescent="0.25">
      <c r="A28" s="21" t="s">
        <v>34</v>
      </c>
      <c r="B28" s="24">
        <v>40</v>
      </c>
    </row>
    <row r="29" spans="1:16" x14ac:dyDescent="0.25">
      <c r="A29" s="25" t="s">
        <v>35</v>
      </c>
      <c r="B29" s="33"/>
    </row>
    <row r="30" spans="1:16" x14ac:dyDescent="0.25">
      <c r="A30" s="31"/>
      <c r="B30" s="8"/>
      <c r="C30" s="29"/>
      <c r="D30" s="29"/>
      <c r="E30" s="32" t="s">
        <v>51</v>
      </c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7"/>
    </row>
    <row r="31" spans="1:16" x14ac:dyDescent="0.25">
      <c r="A31" s="19" t="s">
        <v>106</v>
      </c>
      <c r="B31" s="3" t="s">
        <v>46</v>
      </c>
      <c r="C31" s="12">
        <v>3.7</v>
      </c>
      <c r="D31" s="12">
        <v>4.3</v>
      </c>
      <c r="E31" s="12">
        <v>23.3</v>
      </c>
      <c r="F31" s="12">
        <v>147.4</v>
      </c>
      <c r="G31" s="12">
        <v>0.1</v>
      </c>
      <c r="H31" s="12">
        <v>0</v>
      </c>
      <c r="I31" s="12">
        <v>0</v>
      </c>
      <c r="J31" s="12">
        <v>0.8</v>
      </c>
      <c r="K31" s="12">
        <v>18.3</v>
      </c>
      <c r="L31" s="12">
        <v>6</v>
      </c>
      <c r="M31" s="12">
        <v>29.4</v>
      </c>
      <c r="N31" s="12">
        <v>0.7</v>
      </c>
      <c r="O31" s="12">
        <v>216</v>
      </c>
      <c r="P31" s="12">
        <v>2017</v>
      </c>
    </row>
    <row r="32" spans="1:16" x14ac:dyDescent="0.25">
      <c r="A32" s="12" t="s">
        <v>45</v>
      </c>
      <c r="B32" s="11">
        <v>200</v>
      </c>
      <c r="C32" s="12">
        <v>0.1</v>
      </c>
      <c r="D32" s="12">
        <v>0</v>
      </c>
      <c r="E32" s="12">
        <v>14.2</v>
      </c>
      <c r="F32" s="12">
        <v>57</v>
      </c>
      <c r="G32" s="12">
        <v>0</v>
      </c>
      <c r="H32" s="12">
        <v>0</v>
      </c>
      <c r="I32" s="12">
        <v>0</v>
      </c>
      <c r="J32" s="12">
        <v>0</v>
      </c>
      <c r="K32" s="12">
        <v>2.6</v>
      </c>
      <c r="L32" s="12">
        <v>2</v>
      </c>
      <c r="M32" s="12">
        <v>3.7</v>
      </c>
      <c r="N32" s="12">
        <v>0.4</v>
      </c>
      <c r="O32" s="12">
        <v>286</v>
      </c>
      <c r="P32" s="12">
        <v>2017</v>
      </c>
    </row>
    <row r="33" spans="1:16" x14ac:dyDescent="0.25">
      <c r="A33" s="12" t="s">
        <v>32</v>
      </c>
      <c r="B33" s="11">
        <v>40</v>
      </c>
      <c r="C33" s="12">
        <v>2.6</v>
      </c>
      <c r="D33" s="12">
        <v>0.4</v>
      </c>
      <c r="E33" s="12">
        <v>17</v>
      </c>
      <c r="F33" s="12">
        <v>81.599999999999994</v>
      </c>
      <c r="G33" s="12">
        <v>0.1</v>
      </c>
      <c r="H33" s="12">
        <v>0</v>
      </c>
      <c r="I33" s="12">
        <v>0</v>
      </c>
      <c r="J33" s="12">
        <v>0.9</v>
      </c>
      <c r="K33" s="12">
        <v>7.2</v>
      </c>
      <c r="L33" s="12">
        <v>7.6</v>
      </c>
      <c r="M33" s="12">
        <v>34.799999999999997</v>
      </c>
      <c r="N33" s="12">
        <v>1.6</v>
      </c>
      <c r="O33" s="11" t="s">
        <v>69</v>
      </c>
      <c r="P33" s="11">
        <v>2020</v>
      </c>
    </row>
    <row r="34" spans="1:16" x14ac:dyDescent="0.25">
      <c r="A34" s="21" t="s">
        <v>33</v>
      </c>
      <c r="B34" s="14">
        <v>445</v>
      </c>
      <c r="C34" s="22">
        <f>SUM(C31:C33)</f>
        <v>6.4</v>
      </c>
      <c r="D34" s="22">
        <f t="shared" ref="D34:N34" si="1">SUM(D31:D33)</f>
        <v>4.7</v>
      </c>
      <c r="E34" s="22">
        <f t="shared" si="1"/>
        <v>54.5</v>
      </c>
      <c r="F34" s="22">
        <f t="shared" si="1"/>
        <v>286</v>
      </c>
      <c r="G34" s="22">
        <f t="shared" si="1"/>
        <v>0.2</v>
      </c>
      <c r="H34" s="22">
        <f t="shared" si="1"/>
        <v>0</v>
      </c>
      <c r="I34" s="22">
        <f t="shared" si="1"/>
        <v>0</v>
      </c>
      <c r="J34" s="22">
        <f t="shared" si="1"/>
        <v>1.7000000000000002</v>
      </c>
      <c r="K34" s="22">
        <f t="shared" si="1"/>
        <v>28.1</v>
      </c>
      <c r="L34" s="22">
        <f t="shared" si="1"/>
        <v>15.6</v>
      </c>
      <c r="M34" s="22">
        <f t="shared" si="1"/>
        <v>67.900000000000006</v>
      </c>
      <c r="N34" s="22">
        <f t="shared" si="1"/>
        <v>2.7</v>
      </c>
    </row>
    <row r="35" spans="1:16" x14ac:dyDescent="0.25">
      <c r="A35" s="21" t="s">
        <v>34</v>
      </c>
      <c r="B35" s="21">
        <v>25</v>
      </c>
    </row>
    <row r="36" spans="1:16" x14ac:dyDescent="0.25">
      <c r="A36" s="25" t="s">
        <v>35</v>
      </c>
      <c r="B36" s="25"/>
    </row>
    <row r="37" spans="1:16" x14ac:dyDescent="0.25">
      <c r="A37" s="26" t="s">
        <v>48</v>
      </c>
      <c r="B37" s="27"/>
      <c r="C37" s="22">
        <f>C11+C16+C27+C34</f>
        <v>48.35</v>
      </c>
      <c r="D37" s="22">
        <f t="shared" ref="D37:N37" si="2">D11+D16+D27+D34</f>
        <v>42.120000000000005</v>
      </c>
      <c r="E37" s="22">
        <f t="shared" si="2"/>
        <v>246.38</v>
      </c>
      <c r="F37" s="22">
        <f t="shared" si="2"/>
        <v>1563.94</v>
      </c>
      <c r="G37" s="22">
        <f t="shared" si="2"/>
        <v>0.94</v>
      </c>
      <c r="H37" s="22">
        <f t="shared" si="2"/>
        <v>35.74</v>
      </c>
      <c r="I37" s="22">
        <f t="shared" si="2"/>
        <v>0.2</v>
      </c>
      <c r="J37" s="22">
        <f t="shared" si="2"/>
        <v>11.309999999999999</v>
      </c>
      <c r="K37" s="22">
        <f t="shared" si="2"/>
        <v>413.17</v>
      </c>
      <c r="L37" s="22">
        <f t="shared" si="2"/>
        <v>278.39000000000004</v>
      </c>
      <c r="M37" s="22">
        <f t="shared" si="2"/>
        <v>818.84</v>
      </c>
      <c r="N37" s="22">
        <f t="shared" si="2"/>
        <v>20.529999999999998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5"/>
  <sheetViews>
    <sheetView workbookViewId="0">
      <selection activeCell="B32" sqref="B32:N32"/>
    </sheetView>
  </sheetViews>
  <sheetFormatPr defaultRowHeight="15" x14ac:dyDescent="0.25"/>
  <cols>
    <col min="1" max="1" width="32.140625" customWidth="1"/>
    <col min="3" max="3" width="8.85546875" customWidth="1"/>
    <col min="5" max="5" width="11.42578125" customWidth="1"/>
    <col min="6" max="6" width="9.7109375" customWidth="1"/>
    <col min="10" max="10" width="11.7109375" customWidth="1"/>
  </cols>
  <sheetData>
    <row r="2" spans="1:16" x14ac:dyDescent="0.25">
      <c r="F2" s="10" t="s">
        <v>54</v>
      </c>
    </row>
    <row r="3" spans="1:16" x14ac:dyDescent="0.25">
      <c r="A3" s="2" t="s">
        <v>0</v>
      </c>
      <c r="B3" s="2" t="s">
        <v>1</v>
      </c>
      <c r="C3" s="7" t="s">
        <v>25</v>
      </c>
      <c r="D3" s="8"/>
      <c r="E3" s="9"/>
      <c r="F3" s="2" t="s">
        <v>7</v>
      </c>
      <c r="G3" s="7" t="s">
        <v>26</v>
      </c>
      <c r="H3" s="8"/>
      <c r="I3" s="9"/>
      <c r="J3" s="11"/>
      <c r="K3" s="7" t="s">
        <v>27</v>
      </c>
      <c r="L3" s="8"/>
      <c r="M3" s="8"/>
      <c r="N3" s="9"/>
      <c r="O3" s="2" t="s">
        <v>15</v>
      </c>
      <c r="P3" s="2" t="s">
        <v>18</v>
      </c>
    </row>
    <row r="4" spans="1:16" x14ac:dyDescent="0.25">
      <c r="A4" s="5"/>
      <c r="B4" s="5" t="s">
        <v>2</v>
      </c>
      <c r="C4" s="2" t="s">
        <v>3</v>
      </c>
      <c r="D4" s="2" t="s">
        <v>4</v>
      </c>
      <c r="E4" s="2" t="s">
        <v>5</v>
      </c>
      <c r="F4" s="5" t="s">
        <v>22</v>
      </c>
      <c r="G4" s="2" t="s">
        <v>8</v>
      </c>
      <c r="H4" s="2" t="s">
        <v>9</v>
      </c>
      <c r="I4" s="2" t="s">
        <v>10</v>
      </c>
      <c r="J4" s="6" t="s">
        <v>21</v>
      </c>
      <c r="K4" s="2" t="s">
        <v>11</v>
      </c>
      <c r="L4" s="2" t="s">
        <v>12</v>
      </c>
      <c r="M4" s="2" t="s">
        <v>13</v>
      </c>
      <c r="N4" s="2" t="s">
        <v>14</v>
      </c>
      <c r="O4" s="5" t="s">
        <v>16</v>
      </c>
      <c r="P4" s="5" t="s">
        <v>19</v>
      </c>
    </row>
    <row r="5" spans="1:16" x14ac:dyDescent="0.25">
      <c r="A5" s="3"/>
      <c r="B5" s="3"/>
      <c r="C5" s="3"/>
      <c r="D5" s="3"/>
      <c r="E5" s="3" t="s">
        <v>6</v>
      </c>
      <c r="F5" s="3" t="s">
        <v>23</v>
      </c>
      <c r="G5" s="3"/>
      <c r="H5" s="3"/>
      <c r="I5" s="3"/>
      <c r="J5" s="4"/>
      <c r="K5" s="3"/>
      <c r="L5" s="3"/>
      <c r="M5" s="3"/>
      <c r="N5" s="3"/>
      <c r="O5" s="3" t="s">
        <v>17</v>
      </c>
      <c r="P5" s="3" t="s">
        <v>20</v>
      </c>
    </row>
    <row r="6" spans="1:16" x14ac:dyDescent="0.25">
      <c r="A6" s="7"/>
      <c r="B6" s="8"/>
      <c r="C6" s="8"/>
      <c r="D6" s="8"/>
      <c r="E6" s="28" t="s">
        <v>28</v>
      </c>
      <c r="F6" s="8"/>
      <c r="G6" s="8"/>
      <c r="H6" s="8"/>
      <c r="I6" s="8"/>
      <c r="J6" s="8"/>
      <c r="K6" s="29"/>
      <c r="L6" s="29"/>
      <c r="M6" s="29"/>
      <c r="N6" s="29"/>
      <c r="O6" s="29"/>
      <c r="P6" s="27"/>
    </row>
    <row r="7" spans="1:16" x14ac:dyDescent="0.25">
      <c r="A7" s="12" t="s">
        <v>55</v>
      </c>
      <c r="B7" s="11" t="s">
        <v>46</v>
      </c>
      <c r="C7" s="12">
        <v>6.7</v>
      </c>
      <c r="D7" s="12">
        <v>9.6</v>
      </c>
      <c r="E7" s="12">
        <v>27.3</v>
      </c>
      <c r="F7" s="12">
        <v>224.2</v>
      </c>
      <c r="G7" s="12">
        <v>0.1</v>
      </c>
      <c r="H7" s="12">
        <v>0.6</v>
      </c>
      <c r="I7" s="12">
        <v>0</v>
      </c>
      <c r="J7" s="12">
        <v>1.1000000000000001</v>
      </c>
      <c r="K7" s="12">
        <v>128.1</v>
      </c>
      <c r="L7" s="12">
        <v>48.2</v>
      </c>
      <c r="M7" s="12">
        <v>167.9</v>
      </c>
      <c r="N7" s="12">
        <v>1.2</v>
      </c>
      <c r="O7" s="11">
        <v>198</v>
      </c>
      <c r="P7" s="11">
        <v>2017</v>
      </c>
    </row>
    <row r="8" spans="1:16" x14ac:dyDescent="0.25">
      <c r="A8" s="12" t="s">
        <v>45</v>
      </c>
      <c r="B8" s="11">
        <v>200</v>
      </c>
      <c r="C8" s="12">
        <v>0.27</v>
      </c>
      <c r="D8" s="12">
        <v>0.13</v>
      </c>
      <c r="E8" s="12">
        <v>19.95</v>
      </c>
      <c r="F8" s="12">
        <v>79.8</v>
      </c>
      <c r="G8" s="12">
        <v>0</v>
      </c>
      <c r="H8" s="12">
        <v>0</v>
      </c>
      <c r="I8" s="12">
        <v>0</v>
      </c>
      <c r="J8" s="12">
        <v>0</v>
      </c>
      <c r="K8" s="12">
        <v>6.65</v>
      </c>
      <c r="L8" s="12">
        <v>5.32</v>
      </c>
      <c r="M8" s="12">
        <v>10.64</v>
      </c>
      <c r="N8" s="12">
        <v>1.33</v>
      </c>
      <c r="O8" s="11">
        <v>286</v>
      </c>
      <c r="P8" s="11">
        <v>2017</v>
      </c>
    </row>
    <row r="9" spans="1:16" x14ac:dyDescent="0.25">
      <c r="A9" s="12" t="s">
        <v>56</v>
      </c>
      <c r="B9" s="11">
        <v>12</v>
      </c>
      <c r="C9" s="12">
        <v>2.74</v>
      </c>
      <c r="D9" s="12">
        <v>3.53</v>
      </c>
      <c r="E9" s="12">
        <v>0</v>
      </c>
      <c r="F9" s="12">
        <v>43.16</v>
      </c>
      <c r="G9" s="12">
        <v>0</v>
      </c>
      <c r="H9" s="12">
        <v>0</v>
      </c>
      <c r="I9" s="12">
        <v>0.04</v>
      </c>
      <c r="J9" s="12">
        <v>0.08</v>
      </c>
      <c r="K9" s="12">
        <v>104.54</v>
      </c>
      <c r="L9" s="12">
        <v>4.3600000000000003</v>
      </c>
      <c r="M9" s="12">
        <v>59.4</v>
      </c>
      <c r="N9" s="12">
        <v>0.12</v>
      </c>
      <c r="O9" s="11">
        <v>3</v>
      </c>
      <c r="P9" s="11">
        <v>2017</v>
      </c>
    </row>
    <row r="10" spans="1:16" x14ac:dyDescent="0.25">
      <c r="A10" s="12" t="s">
        <v>32</v>
      </c>
      <c r="B10" s="11">
        <v>40</v>
      </c>
      <c r="C10" s="12">
        <v>2.6</v>
      </c>
      <c r="D10" s="12">
        <v>0.4</v>
      </c>
      <c r="E10" s="12">
        <v>17</v>
      </c>
      <c r="F10" s="12">
        <v>81.599999999999994</v>
      </c>
      <c r="G10" s="12">
        <v>0.1</v>
      </c>
      <c r="H10" s="12">
        <v>0</v>
      </c>
      <c r="I10" s="12">
        <v>0</v>
      </c>
      <c r="J10" s="12">
        <v>0.9</v>
      </c>
      <c r="K10" s="12">
        <v>7.2</v>
      </c>
      <c r="L10" s="12">
        <v>7.6</v>
      </c>
      <c r="M10" s="12">
        <v>34.799999999999997</v>
      </c>
      <c r="N10" s="12">
        <v>1.6</v>
      </c>
      <c r="O10" s="11">
        <v>1</v>
      </c>
      <c r="P10" s="11"/>
    </row>
    <row r="11" spans="1:16" x14ac:dyDescent="0.25">
      <c r="A11" s="15" t="s">
        <v>33</v>
      </c>
      <c r="B11" s="17">
        <v>457</v>
      </c>
      <c r="C11" s="22">
        <v>12.91</v>
      </c>
      <c r="D11" s="22">
        <v>12.86</v>
      </c>
      <c r="E11" s="22">
        <v>72.75</v>
      </c>
      <c r="F11" s="22">
        <v>456.86</v>
      </c>
      <c r="G11" s="22">
        <v>0.3</v>
      </c>
      <c r="H11" s="22">
        <v>0.5</v>
      </c>
      <c r="I11" s="22">
        <v>0.04</v>
      </c>
      <c r="J11" s="22">
        <v>2.08</v>
      </c>
      <c r="K11" s="22">
        <v>236.59</v>
      </c>
      <c r="L11" s="22">
        <v>59.08</v>
      </c>
      <c r="M11" s="22">
        <v>252.04</v>
      </c>
      <c r="N11" s="22">
        <v>4.25</v>
      </c>
      <c r="O11" s="12"/>
      <c r="P11" s="12"/>
    </row>
    <row r="12" spans="1:16" x14ac:dyDescent="0.25">
      <c r="A12" s="16" t="s">
        <v>34</v>
      </c>
      <c r="B12" s="24">
        <v>27</v>
      </c>
    </row>
    <row r="13" spans="1:16" x14ac:dyDescent="0.25">
      <c r="A13" s="30" t="s">
        <v>35</v>
      </c>
      <c r="B13" s="5"/>
    </row>
    <row r="14" spans="1:16" x14ac:dyDescent="0.25">
      <c r="A14" s="31"/>
      <c r="B14" s="8"/>
      <c r="C14" s="29"/>
      <c r="D14" s="29"/>
      <c r="E14" s="32" t="s">
        <v>49</v>
      </c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7"/>
    </row>
    <row r="15" spans="1:16" x14ac:dyDescent="0.25">
      <c r="A15" s="19" t="s">
        <v>36</v>
      </c>
      <c r="B15" s="3">
        <v>200</v>
      </c>
      <c r="C15" s="12">
        <v>0.8</v>
      </c>
      <c r="D15" s="12">
        <v>0.8</v>
      </c>
      <c r="E15" s="12">
        <v>19.600000000000001</v>
      </c>
      <c r="F15" s="12">
        <v>94</v>
      </c>
      <c r="G15" s="12">
        <v>0.1</v>
      </c>
      <c r="H15" s="12">
        <v>20</v>
      </c>
      <c r="I15" s="12">
        <v>0</v>
      </c>
      <c r="J15" s="12">
        <v>1.3</v>
      </c>
      <c r="K15" s="12">
        <v>32</v>
      </c>
      <c r="L15" s="12">
        <v>16</v>
      </c>
      <c r="M15" s="12">
        <v>22</v>
      </c>
      <c r="N15" s="12">
        <v>4.4000000000000004</v>
      </c>
      <c r="O15" s="12"/>
      <c r="P15" s="12">
        <v>2020</v>
      </c>
    </row>
    <row r="16" spans="1:16" x14ac:dyDescent="0.25">
      <c r="A16" s="36"/>
      <c r="B16" s="5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6" x14ac:dyDescent="0.25">
      <c r="A17" s="15" t="s">
        <v>33</v>
      </c>
      <c r="B17" s="24">
        <f>SUM(B15:B16)</f>
        <v>200</v>
      </c>
      <c r="C17" s="35">
        <f t="shared" ref="C17:N17" si="0">SUM(C15:C16)</f>
        <v>0.8</v>
      </c>
      <c r="D17" s="35">
        <f t="shared" si="0"/>
        <v>0.8</v>
      </c>
      <c r="E17" s="35">
        <f t="shared" si="0"/>
        <v>19.600000000000001</v>
      </c>
      <c r="F17" s="35">
        <f t="shared" si="0"/>
        <v>94</v>
      </c>
      <c r="G17" s="35">
        <f t="shared" si="0"/>
        <v>0.1</v>
      </c>
      <c r="H17" s="35">
        <f t="shared" si="0"/>
        <v>20</v>
      </c>
      <c r="I17" s="35">
        <f t="shared" si="0"/>
        <v>0</v>
      </c>
      <c r="J17" s="35">
        <f t="shared" si="0"/>
        <v>1.3</v>
      </c>
      <c r="K17" s="35">
        <f t="shared" si="0"/>
        <v>32</v>
      </c>
      <c r="L17" s="35">
        <f t="shared" si="0"/>
        <v>16</v>
      </c>
      <c r="M17" s="35">
        <f t="shared" si="0"/>
        <v>22</v>
      </c>
      <c r="N17" s="35">
        <f t="shared" si="0"/>
        <v>4.4000000000000004</v>
      </c>
    </row>
    <row r="18" spans="1:16" x14ac:dyDescent="0.25">
      <c r="A18" s="16" t="s">
        <v>34</v>
      </c>
      <c r="B18" s="24">
        <v>12</v>
      </c>
      <c r="I18" s="1"/>
    </row>
    <row r="19" spans="1:16" x14ac:dyDescent="0.25">
      <c r="A19" s="30" t="s">
        <v>35</v>
      </c>
      <c r="B19" s="33"/>
    </row>
    <row r="20" spans="1:16" x14ac:dyDescent="0.25">
      <c r="A20" s="31"/>
      <c r="B20" s="8"/>
      <c r="C20" s="29"/>
      <c r="D20" s="29"/>
      <c r="E20" s="32" t="s">
        <v>50</v>
      </c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7"/>
    </row>
    <row r="21" spans="1:16" x14ac:dyDescent="0.25">
      <c r="A21" s="34" t="s">
        <v>58</v>
      </c>
      <c r="B21" s="3">
        <v>60</v>
      </c>
      <c r="C21" s="12">
        <v>0.5</v>
      </c>
      <c r="D21" s="12">
        <v>17.5</v>
      </c>
      <c r="E21" s="12">
        <v>4</v>
      </c>
      <c r="F21" s="12">
        <v>175.6</v>
      </c>
      <c r="G21" s="12">
        <v>0</v>
      </c>
      <c r="H21" s="12">
        <v>1.2</v>
      </c>
      <c r="I21" s="12">
        <v>0.6</v>
      </c>
      <c r="J21" s="12">
        <v>7.6</v>
      </c>
      <c r="K21" s="12">
        <v>16.399999999999999</v>
      </c>
      <c r="L21" s="12">
        <v>11.7</v>
      </c>
      <c r="M21" s="12">
        <v>17.3</v>
      </c>
      <c r="N21" s="12">
        <v>0.6</v>
      </c>
      <c r="O21" s="12">
        <v>31</v>
      </c>
      <c r="P21" s="12">
        <v>2017</v>
      </c>
    </row>
    <row r="22" spans="1:16" x14ac:dyDescent="0.25">
      <c r="A22" s="13" t="s">
        <v>59</v>
      </c>
      <c r="B22" s="11">
        <v>200</v>
      </c>
      <c r="C22" s="12">
        <v>1.9</v>
      </c>
      <c r="D22" s="12">
        <v>4.0999999999999996</v>
      </c>
      <c r="E22" s="12">
        <v>13.2</v>
      </c>
      <c r="F22" s="12">
        <v>97.8</v>
      </c>
      <c r="G22" s="12">
        <v>0.1</v>
      </c>
      <c r="H22" s="12">
        <v>5.4</v>
      </c>
      <c r="I22" s="12">
        <v>0.2</v>
      </c>
      <c r="J22" s="12">
        <v>2</v>
      </c>
      <c r="K22" s="12">
        <v>20.2</v>
      </c>
      <c r="L22" s="12">
        <v>19.899999999999999</v>
      </c>
      <c r="M22" s="12">
        <v>51.7</v>
      </c>
      <c r="N22" s="12">
        <v>0.8</v>
      </c>
      <c r="O22" s="12">
        <v>59</v>
      </c>
      <c r="P22" s="12">
        <v>2017</v>
      </c>
    </row>
    <row r="23" spans="1:16" x14ac:dyDescent="0.25">
      <c r="A23" s="13" t="s">
        <v>60</v>
      </c>
      <c r="B23" s="11">
        <v>200</v>
      </c>
      <c r="C23" s="12">
        <v>22</v>
      </c>
      <c r="D23" s="12">
        <v>27.2</v>
      </c>
      <c r="E23" s="12">
        <v>7</v>
      </c>
      <c r="F23" s="12">
        <v>360</v>
      </c>
      <c r="G23" s="12">
        <v>0.1</v>
      </c>
      <c r="H23" s="12">
        <v>1.5</v>
      </c>
      <c r="I23" s="12">
        <v>0</v>
      </c>
      <c r="J23" s="12">
        <v>4.7</v>
      </c>
      <c r="K23" s="12">
        <v>21.4</v>
      </c>
      <c r="L23" s="12">
        <v>26.5</v>
      </c>
      <c r="M23" s="12">
        <v>190.3</v>
      </c>
      <c r="N23" s="12">
        <v>2.7</v>
      </c>
      <c r="O23" s="12">
        <v>115</v>
      </c>
      <c r="P23" s="12">
        <v>2017</v>
      </c>
    </row>
    <row r="24" spans="1:16" x14ac:dyDescent="0.25">
      <c r="A24" s="13" t="s">
        <v>42</v>
      </c>
      <c r="B24" s="11">
        <v>200</v>
      </c>
      <c r="C24" s="12">
        <v>0.6</v>
      </c>
      <c r="D24" s="12">
        <v>0.11</v>
      </c>
      <c r="E24" s="12">
        <v>31.63</v>
      </c>
      <c r="F24" s="12">
        <v>130.66999999999999</v>
      </c>
      <c r="G24" s="12">
        <v>0.03</v>
      </c>
      <c r="H24" s="12">
        <v>0</v>
      </c>
      <c r="I24" s="12">
        <v>0.01</v>
      </c>
      <c r="J24" s="12">
        <v>0.51</v>
      </c>
      <c r="K24" s="12">
        <v>20.95</v>
      </c>
      <c r="L24" s="12">
        <v>15.96</v>
      </c>
      <c r="M24" s="12">
        <v>22.94</v>
      </c>
      <c r="N24" s="12">
        <v>0.7</v>
      </c>
      <c r="O24" s="12">
        <v>296</v>
      </c>
      <c r="P24" s="12">
        <v>2017</v>
      </c>
    </row>
    <row r="25" spans="1:16" x14ac:dyDescent="0.25">
      <c r="A25" s="13" t="s">
        <v>43</v>
      </c>
      <c r="B25" s="11">
        <v>50</v>
      </c>
      <c r="C25" s="12">
        <v>3.3</v>
      </c>
      <c r="D25" s="12">
        <v>0.4</v>
      </c>
      <c r="E25" s="12">
        <v>21.2</v>
      </c>
      <c r="F25" s="12">
        <v>102</v>
      </c>
      <c r="G25" s="12">
        <v>0.1</v>
      </c>
      <c r="H25" s="12">
        <v>0</v>
      </c>
      <c r="I25" s="12">
        <v>0</v>
      </c>
      <c r="J25" s="12">
        <v>1.1000000000000001</v>
      </c>
      <c r="K25" s="12">
        <v>9</v>
      </c>
      <c r="L25" s="12">
        <v>9.5</v>
      </c>
      <c r="M25" s="12">
        <v>43.5</v>
      </c>
      <c r="N25" s="12">
        <v>2</v>
      </c>
      <c r="O25" s="12"/>
      <c r="P25" s="12">
        <v>2020</v>
      </c>
    </row>
    <row r="26" spans="1:16" x14ac:dyDescent="0.25">
      <c r="A26" s="20" t="s">
        <v>33</v>
      </c>
      <c r="B26" s="14">
        <v>710</v>
      </c>
      <c r="C26" s="22">
        <v>30.8</v>
      </c>
      <c r="D26" s="22">
        <v>52.41</v>
      </c>
      <c r="E26" s="22">
        <v>82.93</v>
      </c>
      <c r="F26" s="22">
        <v>929.47</v>
      </c>
      <c r="G26" s="22">
        <v>0.43</v>
      </c>
      <c r="H26" s="22">
        <v>9.3000000000000007</v>
      </c>
      <c r="I26" s="22">
        <v>1.01</v>
      </c>
      <c r="J26" s="22">
        <v>17.21</v>
      </c>
      <c r="K26" s="22">
        <v>111.75</v>
      </c>
      <c r="L26" s="22">
        <v>98.36</v>
      </c>
      <c r="M26" s="22">
        <v>381.34</v>
      </c>
      <c r="N26" s="22">
        <v>7.5</v>
      </c>
      <c r="O26" s="23"/>
    </row>
    <row r="27" spans="1:16" x14ac:dyDescent="0.25">
      <c r="A27" s="21" t="s">
        <v>34</v>
      </c>
      <c r="B27" s="24">
        <v>43</v>
      </c>
    </row>
    <row r="28" spans="1:16" x14ac:dyDescent="0.25">
      <c r="A28" s="25" t="s">
        <v>35</v>
      </c>
      <c r="B28" s="33"/>
    </row>
    <row r="29" spans="1:16" x14ac:dyDescent="0.25">
      <c r="A29" s="31"/>
      <c r="B29" s="8"/>
      <c r="C29" s="29"/>
      <c r="D29" s="29"/>
      <c r="E29" s="32" t="s">
        <v>51</v>
      </c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7"/>
    </row>
    <row r="30" spans="1:16" x14ac:dyDescent="0.25">
      <c r="A30" s="19" t="s">
        <v>61</v>
      </c>
      <c r="B30" s="3">
        <v>90</v>
      </c>
      <c r="C30" s="12">
        <v>9.4</v>
      </c>
      <c r="D30" s="12">
        <v>8.6</v>
      </c>
      <c r="E30" s="12">
        <v>65.3</v>
      </c>
      <c r="F30" s="12">
        <v>374.7</v>
      </c>
      <c r="G30" s="12">
        <v>0.1</v>
      </c>
      <c r="H30" s="12">
        <v>0.3</v>
      </c>
      <c r="I30" s="12">
        <v>0</v>
      </c>
      <c r="J30" s="12">
        <v>1.5</v>
      </c>
      <c r="K30" s="12">
        <v>66.400000000000006</v>
      </c>
      <c r="L30" s="12">
        <v>17.3</v>
      </c>
      <c r="M30" s="12">
        <v>108.8</v>
      </c>
      <c r="N30" s="12">
        <v>0.9</v>
      </c>
      <c r="O30" s="12">
        <v>273</v>
      </c>
      <c r="P30" s="12">
        <v>2017</v>
      </c>
    </row>
    <row r="31" spans="1:16" x14ac:dyDescent="0.25">
      <c r="A31" s="12" t="s">
        <v>57</v>
      </c>
      <c r="B31" s="11">
        <v>200</v>
      </c>
      <c r="C31" s="12">
        <v>5.99</v>
      </c>
      <c r="D31" s="12">
        <v>2</v>
      </c>
      <c r="E31" s="12">
        <v>8.3800000000000008</v>
      </c>
      <c r="F31" s="12">
        <v>79.8</v>
      </c>
      <c r="G31" s="12">
        <v>0.04</v>
      </c>
      <c r="H31" s="12">
        <v>1</v>
      </c>
      <c r="I31" s="12">
        <v>0</v>
      </c>
      <c r="J31" s="12">
        <v>0</v>
      </c>
      <c r="K31" s="12">
        <v>247.38</v>
      </c>
      <c r="L31" s="12">
        <v>27.93</v>
      </c>
      <c r="M31" s="12">
        <v>183.54</v>
      </c>
      <c r="N31" s="12">
        <v>0</v>
      </c>
      <c r="O31" s="12">
        <v>281</v>
      </c>
      <c r="P31" s="12">
        <v>2017</v>
      </c>
    </row>
    <row r="32" spans="1:16" x14ac:dyDescent="0.25">
      <c r="A32" s="21" t="s">
        <v>33</v>
      </c>
      <c r="B32" s="35">
        <f>SUM(B30:B31)</f>
        <v>290</v>
      </c>
      <c r="C32" s="35">
        <f t="shared" ref="C32:N32" si="1">SUM(C30:C31)</f>
        <v>15.39</v>
      </c>
      <c r="D32" s="35">
        <f t="shared" si="1"/>
        <v>10.6</v>
      </c>
      <c r="E32" s="35">
        <f t="shared" si="1"/>
        <v>73.679999999999993</v>
      </c>
      <c r="F32" s="35">
        <f t="shared" si="1"/>
        <v>454.5</v>
      </c>
      <c r="G32" s="35">
        <f t="shared" si="1"/>
        <v>0.14000000000000001</v>
      </c>
      <c r="H32" s="35">
        <f t="shared" si="1"/>
        <v>1.3</v>
      </c>
      <c r="I32" s="35">
        <f t="shared" si="1"/>
        <v>0</v>
      </c>
      <c r="J32" s="35">
        <f t="shared" si="1"/>
        <v>1.5</v>
      </c>
      <c r="K32" s="35">
        <f t="shared" si="1"/>
        <v>313.77999999999997</v>
      </c>
      <c r="L32" s="35">
        <f t="shared" si="1"/>
        <v>45.230000000000004</v>
      </c>
      <c r="M32" s="35">
        <f t="shared" si="1"/>
        <v>292.33999999999997</v>
      </c>
      <c r="N32" s="35">
        <f t="shared" si="1"/>
        <v>0.9</v>
      </c>
    </row>
    <row r="33" spans="1:14" x14ac:dyDescent="0.25">
      <c r="A33" s="21" t="s">
        <v>34</v>
      </c>
      <c r="B33" s="21">
        <v>18</v>
      </c>
    </row>
    <row r="34" spans="1:14" x14ac:dyDescent="0.25">
      <c r="A34" s="25" t="s">
        <v>35</v>
      </c>
      <c r="B34" s="25"/>
    </row>
    <row r="35" spans="1:14" x14ac:dyDescent="0.25">
      <c r="A35" s="26" t="s">
        <v>48</v>
      </c>
      <c r="B35" s="38"/>
      <c r="C35" s="38">
        <f>C11+C17+C26+C32</f>
        <v>59.900000000000006</v>
      </c>
      <c r="D35" s="22">
        <f t="shared" ref="D35:N35" si="2">D11+D17+D26+D32</f>
        <v>76.669999999999987</v>
      </c>
      <c r="E35" s="22">
        <f t="shared" si="2"/>
        <v>248.95999999999998</v>
      </c>
      <c r="F35" s="22">
        <f t="shared" si="2"/>
        <v>1934.83</v>
      </c>
      <c r="G35" s="22">
        <f t="shared" si="2"/>
        <v>0.97000000000000008</v>
      </c>
      <c r="H35" s="22">
        <f t="shared" si="2"/>
        <v>31.1</v>
      </c>
      <c r="I35" s="22">
        <f t="shared" si="2"/>
        <v>1.05</v>
      </c>
      <c r="J35" s="22">
        <f t="shared" si="2"/>
        <v>22.09</v>
      </c>
      <c r="K35" s="22">
        <f t="shared" si="2"/>
        <v>694.12</v>
      </c>
      <c r="L35" s="22">
        <f t="shared" si="2"/>
        <v>218.67000000000002</v>
      </c>
      <c r="M35" s="22">
        <f t="shared" si="2"/>
        <v>947.7199999999998</v>
      </c>
      <c r="N35" s="22">
        <f t="shared" si="2"/>
        <v>17.049999999999997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4"/>
  <sheetViews>
    <sheetView topLeftCell="A19" workbookViewId="0">
      <selection activeCell="A15" sqref="A15:P15"/>
    </sheetView>
  </sheetViews>
  <sheetFormatPr defaultRowHeight="15" x14ac:dyDescent="0.25"/>
  <cols>
    <col min="1" max="1" width="32.140625" customWidth="1"/>
    <col min="3" max="3" width="8.85546875" customWidth="1"/>
    <col min="5" max="5" width="11.42578125" customWidth="1"/>
    <col min="6" max="6" width="9.7109375" customWidth="1"/>
    <col min="10" max="10" width="11.7109375" customWidth="1"/>
  </cols>
  <sheetData>
    <row r="2" spans="1:16" x14ac:dyDescent="0.25">
      <c r="F2" s="10" t="s">
        <v>62</v>
      </c>
    </row>
    <row r="3" spans="1:16" x14ac:dyDescent="0.25">
      <c r="A3" s="2" t="s">
        <v>0</v>
      </c>
      <c r="B3" s="2" t="s">
        <v>1</v>
      </c>
      <c r="C3" s="7" t="s">
        <v>25</v>
      </c>
      <c r="D3" s="8"/>
      <c r="E3" s="9"/>
      <c r="F3" s="2" t="s">
        <v>7</v>
      </c>
      <c r="G3" s="7" t="s">
        <v>26</v>
      </c>
      <c r="H3" s="8"/>
      <c r="I3" s="9"/>
      <c r="J3" s="11"/>
      <c r="K3" s="7" t="s">
        <v>27</v>
      </c>
      <c r="L3" s="8"/>
      <c r="M3" s="8"/>
      <c r="N3" s="9"/>
      <c r="O3" s="2" t="s">
        <v>15</v>
      </c>
      <c r="P3" s="2" t="s">
        <v>18</v>
      </c>
    </row>
    <row r="4" spans="1:16" x14ac:dyDescent="0.25">
      <c r="A4" s="5"/>
      <c r="B4" s="5" t="s">
        <v>2</v>
      </c>
      <c r="C4" s="2" t="s">
        <v>3</v>
      </c>
      <c r="D4" s="2" t="s">
        <v>4</v>
      </c>
      <c r="E4" s="2" t="s">
        <v>5</v>
      </c>
      <c r="F4" s="5" t="s">
        <v>22</v>
      </c>
      <c r="G4" s="2" t="s">
        <v>8</v>
      </c>
      <c r="H4" s="2" t="s">
        <v>9</v>
      </c>
      <c r="I4" s="2" t="s">
        <v>10</v>
      </c>
      <c r="J4" s="6" t="s">
        <v>21</v>
      </c>
      <c r="K4" s="2" t="s">
        <v>11</v>
      </c>
      <c r="L4" s="2" t="s">
        <v>12</v>
      </c>
      <c r="M4" s="2" t="s">
        <v>13</v>
      </c>
      <c r="N4" s="2" t="s">
        <v>14</v>
      </c>
      <c r="O4" s="5" t="s">
        <v>16</v>
      </c>
      <c r="P4" s="5" t="s">
        <v>19</v>
      </c>
    </row>
    <row r="5" spans="1:16" x14ac:dyDescent="0.25">
      <c r="A5" s="3"/>
      <c r="B5" s="3"/>
      <c r="C5" s="3"/>
      <c r="D5" s="3"/>
      <c r="E5" s="3" t="s">
        <v>6</v>
      </c>
      <c r="F5" s="3" t="s">
        <v>23</v>
      </c>
      <c r="G5" s="3"/>
      <c r="H5" s="3"/>
      <c r="I5" s="3"/>
      <c r="J5" s="4"/>
      <c r="K5" s="3"/>
      <c r="L5" s="3"/>
      <c r="M5" s="3"/>
      <c r="N5" s="3"/>
      <c r="O5" s="3" t="s">
        <v>17</v>
      </c>
      <c r="P5" s="3" t="s">
        <v>20</v>
      </c>
    </row>
    <row r="6" spans="1:16" x14ac:dyDescent="0.25">
      <c r="A6" s="7"/>
      <c r="B6" s="8"/>
      <c r="C6" s="8"/>
      <c r="D6" s="8"/>
      <c r="E6" s="28" t="s">
        <v>28</v>
      </c>
      <c r="F6" s="8"/>
      <c r="G6" s="8"/>
      <c r="H6" s="8"/>
      <c r="I6" s="8"/>
      <c r="J6" s="8"/>
      <c r="K6" s="29"/>
      <c r="L6" s="29"/>
      <c r="M6" s="29"/>
      <c r="N6" s="29"/>
      <c r="O6" s="29"/>
      <c r="P6" s="27"/>
    </row>
    <row r="7" spans="1:16" x14ac:dyDescent="0.25">
      <c r="A7" s="12" t="s">
        <v>63</v>
      </c>
      <c r="B7" s="11" t="s">
        <v>46</v>
      </c>
      <c r="C7" s="12">
        <v>5</v>
      </c>
      <c r="D7" s="12">
        <v>6</v>
      </c>
      <c r="E7" s="12">
        <v>30</v>
      </c>
      <c r="F7" s="12">
        <v>195.2</v>
      </c>
      <c r="G7" s="12">
        <v>0</v>
      </c>
      <c r="H7" s="12">
        <v>0.6</v>
      </c>
      <c r="I7" s="12">
        <v>0</v>
      </c>
      <c r="J7" s="12">
        <v>0.2</v>
      </c>
      <c r="K7" s="12">
        <v>115.5</v>
      </c>
      <c r="L7" s="12">
        <v>26</v>
      </c>
      <c r="M7" s="12">
        <v>117</v>
      </c>
      <c r="N7" s="12">
        <v>0.4</v>
      </c>
      <c r="O7" s="11">
        <v>194</v>
      </c>
      <c r="P7" s="11">
        <v>2017</v>
      </c>
    </row>
    <row r="8" spans="1:16" x14ac:dyDescent="0.25">
      <c r="A8" s="12" t="s">
        <v>45</v>
      </c>
      <c r="B8" s="11">
        <v>200</v>
      </c>
      <c r="C8" s="12">
        <v>0.27</v>
      </c>
      <c r="D8" s="12">
        <v>0.13</v>
      </c>
      <c r="E8" s="12">
        <v>19.95</v>
      </c>
      <c r="F8" s="12">
        <v>79.8</v>
      </c>
      <c r="G8" s="12">
        <v>0</v>
      </c>
      <c r="H8" s="12">
        <v>0</v>
      </c>
      <c r="I8" s="12">
        <v>0</v>
      </c>
      <c r="J8" s="12">
        <v>0</v>
      </c>
      <c r="K8" s="12">
        <v>6.65</v>
      </c>
      <c r="L8" s="12">
        <v>5.32</v>
      </c>
      <c r="M8" s="12">
        <v>10.64</v>
      </c>
      <c r="N8" s="12">
        <v>1.33</v>
      </c>
      <c r="O8" s="11">
        <v>286</v>
      </c>
      <c r="P8" s="11">
        <v>2017</v>
      </c>
    </row>
    <row r="9" spans="1:16" x14ac:dyDescent="0.25">
      <c r="A9" s="12" t="s">
        <v>31</v>
      </c>
      <c r="B9" s="11">
        <v>7</v>
      </c>
      <c r="C9" s="12">
        <v>0</v>
      </c>
      <c r="D9" s="12">
        <v>5.8</v>
      </c>
      <c r="E9" s="12">
        <v>0.1</v>
      </c>
      <c r="F9" s="12">
        <v>52.4</v>
      </c>
      <c r="G9" s="12">
        <v>0</v>
      </c>
      <c r="H9" s="12">
        <v>0</v>
      </c>
      <c r="I9" s="12">
        <v>0.1</v>
      </c>
      <c r="J9" s="12">
        <v>0.2</v>
      </c>
      <c r="K9" s="12">
        <v>0.8</v>
      </c>
      <c r="L9" s="12">
        <v>0</v>
      </c>
      <c r="M9" s="12">
        <v>1.3</v>
      </c>
      <c r="N9" s="12">
        <v>0</v>
      </c>
      <c r="O9" s="11">
        <v>1</v>
      </c>
      <c r="P9" s="11">
        <v>2017</v>
      </c>
    </row>
    <row r="10" spans="1:16" x14ac:dyDescent="0.25">
      <c r="A10" s="12" t="s">
        <v>32</v>
      </c>
      <c r="B10" s="11">
        <v>40</v>
      </c>
      <c r="C10" s="12">
        <v>2.6</v>
      </c>
      <c r="D10" s="12">
        <v>0.4</v>
      </c>
      <c r="E10" s="12">
        <v>17</v>
      </c>
      <c r="F10" s="12">
        <v>81.599999999999994</v>
      </c>
      <c r="G10" s="12">
        <v>0.1</v>
      </c>
      <c r="H10" s="12">
        <v>0</v>
      </c>
      <c r="I10" s="12">
        <v>0</v>
      </c>
      <c r="J10" s="12">
        <v>0.9</v>
      </c>
      <c r="K10" s="12">
        <v>7.2</v>
      </c>
      <c r="L10" s="12">
        <v>7.6</v>
      </c>
      <c r="M10" s="12">
        <v>34.799999999999997</v>
      </c>
      <c r="N10" s="12">
        <v>1.6</v>
      </c>
      <c r="O10" s="11">
        <v>1</v>
      </c>
      <c r="P10" s="11"/>
    </row>
    <row r="11" spans="1:16" x14ac:dyDescent="0.25">
      <c r="A11" s="15" t="s">
        <v>33</v>
      </c>
      <c r="B11" s="17">
        <v>452</v>
      </c>
      <c r="C11" s="22">
        <f>SUM(C7:C10)</f>
        <v>7.8699999999999992</v>
      </c>
      <c r="D11" s="22">
        <v>17.100000000000001</v>
      </c>
      <c r="E11" s="22">
        <v>68.5</v>
      </c>
      <c r="F11" s="22">
        <v>484</v>
      </c>
      <c r="G11" s="22">
        <v>0.2</v>
      </c>
      <c r="H11" s="22">
        <v>1.5</v>
      </c>
      <c r="I11" s="22">
        <v>0.1</v>
      </c>
      <c r="J11" s="22">
        <v>1.3</v>
      </c>
      <c r="K11" s="22">
        <v>311.5</v>
      </c>
      <c r="L11" s="22">
        <v>67.2</v>
      </c>
      <c r="M11" s="22">
        <v>303.3</v>
      </c>
      <c r="N11" s="22">
        <v>2.9</v>
      </c>
      <c r="O11" s="12"/>
      <c r="P11" s="12"/>
    </row>
    <row r="12" spans="1:16" x14ac:dyDescent="0.25">
      <c r="A12" s="16" t="s">
        <v>34</v>
      </c>
      <c r="B12" s="24">
        <v>28</v>
      </c>
    </row>
    <row r="13" spans="1:16" x14ac:dyDescent="0.25">
      <c r="A13" s="30" t="s">
        <v>35</v>
      </c>
      <c r="B13" s="5"/>
    </row>
    <row r="14" spans="1:16" x14ac:dyDescent="0.25">
      <c r="A14" s="31"/>
      <c r="B14" s="8"/>
      <c r="C14" s="29"/>
      <c r="D14" s="29"/>
      <c r="E14" s="32" t="s">
        <v>49</v>
      </c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7"/>
    </row>
    <row r="15" spans="1:16" x14ac:dyDescent="0.25">
      <c r="A15" s="19" t="s">
        <v>36</v>
      </c>
      <c r="B15" s="3">
        <v>200</v>
      </c>
      <c r="C15" s="12">
        <v>0.8</v>
      </c>
      <c r="D15" s="12">
        <v>0.8</v>
      </c>
      <c r="E15" s="12">
        <v>19.600000000000001</v>
      </c>
      <c r="F15" s="12">
        <v>94</v>
      </c>
      <c r="G15" s="12">
        <v>0.1</v>
      </c>
      <c r="H15" s="12">
        <v>20</v>
      </c>
      <c r="I15" s="12">
        <v>0</v>
      </c>
      <c r="J15" s="12">
        <v>1.3</v>
      </c>
      <c r="K15" s="12">
        <v>32</v>
      </c>
      <c r="L15" s="12">
        <v>16</v>
      </c>
      <c r="M15" s="12">
        <v>22</v>
      </c>
      <c r="N15" s="12">
        <v>4.4000000000000004</v>
      </c>
      <c r="O15" s="12"/>
      <c r="P15" s="12">
        <v>2020</v>
      </c>
    </row>
    <row r="16" spans="1:16" x14ac:dyDescent="0.25">
      <c r="A16" s="15" t="s">
        <v>33</v>
      </c>
      <c r="B16" s="17">
        <v>200</v>
      </c>
      <c r="C16" s="22">
        <v>0.8</v>
      </c>
      <c r="D16" s="22">
        <v>0.8</v>
      </c>
      <c r="E16" s="22">
        <v>19.600000000000001</v>
      </c>
      <c r="F16" s="22">
        <v>94</v>
      </c>
      <c r="G16" s="22">
        <v>0.1</v>
      </c>
      <c r="H16" s="22">
        <v>20</v>
      </c>
      <c r="I16" s="22">
        <v>0</v>
      </c>
      <c r="J16" s="22">
        <v>1.3</v>
      </c>
      <c r="K16" s="22">
        <v>32</v>
      </c>
      <c r="L16" s="22">
        <v>16</v>
      </c>
      <c r="M16" s="22">
        <v>22</v>
      </c>
      <c r="N16" s="22">
        <v>4.4000000000000004</v>
      </c>
    </row>
    <row r="17" spans="1:16" x14ac:dyDescent="0.25">
      <c r="A17" s="16" t="s">
        <v>34</v>
      </c>
      <c r="B17" s="24">
        <v>13</v>
      </c>
      <c r="I17" s="1"/>
    </row>
    <row r="18" spans="1:16" x14ac:dyDescent="0.25">
      <c r="A18" s="30" t="s">
        <v>35</v>
      </c>
      <c r="B18" s="33"/>
    </row>
    <row r="19" spans="1:16" x14ac:dyDescent="0.25">
      <c r="A19" s="31"/>
      <c r="B19" s="8"/>
      <c r="C19" s="29"/>
      <c r="D19" s="29"/>
      <c r="E19" s="32" t="s">
        <v>50</v>
      </c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7"/>
    </row>
    <row r="20" spans="1:16" x14ac:dyDescent="0.25">
      <c r="A20" s="34" t="s">
        <v>64</v>
      </c>
      <c r="B20" s="3">
        <v>60</v>
      </c>
      <c r="C20" s="12">
        <v>0.3</v>
      </c>
      <c r="D20" s="12">
        <v>0</v>
      </c>
      <c r="E20" s="12">
        <v>1</v>
      </c>
      <c r="F20" s="12">
        <v>5.6</v>
      </c>
      <c r="G20" s="12">
        <v>0</v>
      </c>
      <c r="H20" s="12">
        <v>4</v>
      </c>
      <c r="I20" s="12">
        <v>0</v>
      </c>
      <c r="J20" s="12">
        <v>0</v>
      </c>
      <c r="K20" s="12">
        <v>9.1999999999999993</v>
      </c>
      <c r="L20" s="12">
        <v>5.6</v>
      </c>
      <c r="M20" s="12">
        <v>16.8</v>
      </c>
      <c r="N20" s="12">
        <v>0.4</v>
      </c>
      <c r="O20" s="12">
        <v>33</v>
      </c>
      <c r="P20" s="12">
        <v>2017</v>
      </c>
    </row>
    <row r="21" spans="1:16" x14ac:dyDescent="0.25">
      <c r="A21" s="13" t="s">
        <v>65</v>
      </c>
      <c r="B21" s="11">
        <v>200</v>
      </c>
      <c r="C21" s="12">
        <v>2.2999999999999998</v>
      </c>
      <c r="D21" s="12">
        <v>2.2000000000000002</v>
      </c>
      <c r="E21" s="12">
        <v>16.2</v>
      </c>
      <c r="F21" s="12">
        <v>94.4</v>
      </c>
      <c r="G21" s="12">
        <v>0.1</v>
      </c>
      <c r="H21" s="12">
        <v>5.3</v>
      </c>
      <c r="I21" s="12">
        <v>0.2</v>
      </c>
      <c r="J21" s="12">
        <v>1.2</v>
      </c>
      <c r="K21" s="12">
        <v>18.5</v>
      </c>
      <c r="L21" s="12">
        <v>18.600000000000001</v>
      </c>
      <c r="M21" s="12">
        <v>45.7</v>
      </c>
      <c r="N21" s="12">
        <v>0.9</v>
      </c>
      <c r="O21" s="12">
        <v>53</v>
      </c>
      <c r="P21" s="12">
        <v>2017</v>
      </c>
    </row>
    <row r="22" spans="1:16" x14ac:dyDescent="0.25">
      <c r="A22" s="13" t="s">
        <v>66</v>
      </c>
      <c r="B22" s="11">
        <v>150</v>
      </c>
      <c r="C22" s="12">
        <v>3.6</v>
      </c>
      <c r="D22" s="12">
        <v>5.3</v>
      </c>
      <c r="E22" s="12">
        <v>15.4</v>
      </c>
      <c r="F22" s="12">
        <v>125.4</v>
      </c>
      <c r="G22" s="12">
        <v>0.1</v>
      </c>
      <c r="H22" s="12">
        <v>32.200000000000003</v>
      </c>
      <c r="I22" s="12">
        <v>0.1</v>
      </c>
      <c r="J22" s="12">
        <v>2.2999999999999998</v>
      </c>
      <c r="K22" s="12">
        <v>79.400000000000006</v>
      </c>
      <c r="L22" s="12">
        <v>30.5</v>
      </c>
      <c r="M22" s="12">
        <v>59.9</v>
      </c>
      <c r="N22" s="12">
        <v>1.8</v>
      </c>
      <c r="O22" s="12">
        <v>120</v>
      </c>
      <c r="P22" s="12">
        <v>2017</v>
      </c>
    </row>
    <row r="23" spans="1:16" x14ac:dyDescent="0.25">
      <c r="A23" s="13" t="s">
        <v>42</v>
      </c>
      <c r="B23" s="11">
        <v>200</v>
      </c>
      <c r="C23" s="12">
        <v>0</v>
      </c>
      <c r="D23" s="12">
        <v>0</v>
      </c>
      <c r="E23" s="12">
        <v>15.5</v>
      </c>
      <c r="F23" s="12">
        <v>61.9</v>
      </c>
      <c r="G23" s="12">
        <v>0</v>
      </c>
      <c r="H23" s="12">
        <v>0</v>
      </c>
      <c r="I23" s="12">
        <v>0</v>
      </c>
      <c r="J23" s="12">
        <v>0</v>
      </c>
      <c r="K23" s="12">
        <v>8.1999999999999993</v>
      </c>
      <c r="L23" s="12">
        <v>1.8</v>
      </c>
      <c r="M23" s="12">
        <v>0</v>
      </c>
      <c r="N23" s="12">
        <v>0</v>
      </c>
      <c r="O23" s="12">
        <v>296</v>
      </c>
      <c r="P23" s="12">
        <v>2017</v>
      </c>
    </row>
    <row r="24" spans="1:16" x14ac:dyDescent="0.25">
      <c r="A24" s="13" t="s">
        <v>43</v>
      </c>
      <c r="B24" s="11">
        <v>50</v>
      </c>
      <c r="C24" s="12">
        <v>3.3</v>
      </c>
      <c r="D24" s="12">
        <v>0.4</v>
      </c>
      <c r="E24" s="12">
        <v>21.2</v>
      </c>
      <c r="F24" s="12">
        <v>102</v>
      </c>
      <c r="G24" s="12">
        <v>0.1</v>
      </c>
      <c r="H24" s="12">
        <v>0</v>
      </c>
      <c r="I24" s="12">
        <v>0</v>
      </c>
      <c r="J24" s="12">
        <v>1.1000000000000001</v>
      </c>
      <c r="K24" s="12">
        <v>9</v>
      </c>
      <c r="L24" s="12">
        <v>9.5</v>
      </c>
      <c r="M24" s="12">
        <v>43.5</v>
      </c>
      <c r="N24" s="12">
        <v>2</v>
      </c>
      <c r="O24" s="12"/>
      <c r="P24" s="12">
        <v>2020</v>
      </c>
    </row>
    <row r="25" spans="1:16" x14ac:dyDescent="0.25">
      <c r="A25" s="20" t="s">
        <v>33</v>
      </c>
      <c r="B25" s="14">
        <f>SUM(B20:B24)</f>
        <v>660</v>
      </c>
      <c r="C25" s="35">
        <f t="shared" ref="C25:N25" si="0">SUM(C20:C24)</f>
        <v>9.5</v>
      </c>
      <c r="D25" s="35">
        <f t="shared" si="0"/>
        <v>7.9</v>
      </c>
      <c r="E25" s="35">
        <f t="shared" si="0"/>
        <v>69.3</v>
      </c>
      <c r="F25" s="35">
        <f t="shared" si="0"/>
        <v>389.3</v>
      </c>
      <c r="G25" s="35">
        <f t="shared" si="0"/>
        <v>0.30000000000000004</v>
      </c>
      <c r="H25" s="35">
        <f t="shared" si="0"/>
        <v>41.5</v>
      </c>
      <c r="I25" s="35">
        <f t="shared" si="0"/>
        <v>0.30000000000000004</v>
      </c>
      <c r="J25" s="35">
        <f t="shared" si="0"/>
        <v>4.5999999999999996</v>
      </c>
      <c r="K25" s="35">
        <f t="shared" si="0"/>
        <v>124.30000000000001</v>
      </c>
      <c r="L25" s="35">
        <f t="shared" si="0"/>
        <v>66</v>
      </c>
      <c r="M25" s="35">
        <f t="shared" si="0"/>
        <v>165.9</v>
      </c>
      <c r="N25" s="35">
        <f t="shared" si="0"/>
        <v>5.0999999999999996</v>
      </c>
      <c r="O25" s="23"/>
    </row>
    <row r="26" spans="1:16" x14ac:dyDescent="0.25">
      <c r="A26" s="21" t="s">
        <v>34</v>
      </c>
      <c r="B26" s="24">
        <v>41</v>
      </c>
    </row>
    <row r="27" spans="1:16" x14ac:dyDescent="0.25">
      <c r="A27" s="25" t="s">
        <v>35</v>
      </c>
      <c r="B27" s="33"/>
    </row>
    <row r="28" spans="1:16" x14ac:dyDescent="0.25">
      <c r="A28" s="31"/>
      <c r="B28" s="8"/>
      <c r="C28" s="29"/>
      <c r="D28" s="29"/>
      <c r="E28" s="32" t="s">
        <v>51</v>
      </c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7"/>
    </row>
    <row r="29" spans="1:16" x14ac:dyDescent="0.25">
      <c r="A29" s="19" t="s">
        <v>61</v>
      </c>
      <c r="B29" s="3">
        <v>90</v>
      </c>
      <c r="C29" s="12">
        <v>9.4</v>
      </c>
      <c r="D29" s="12">
        <v>8.6</v>
      </c>
      <c r="E29" s="12">
        <v>65.3</v>
      </c>
      <c r="F29" s="12">
        <v>374.7</v>
      </c>
      <c r="G29" s="12">
        <v>0.1</v>
      </c>
      <c r="H29" s="12">
        <v>0.3</v>
      </c>
      <c r="I29" s="12">
        <v>0</v>
      </c>
      <c r="J29" s="12">
        <v>1.5</v>
      </c>
      <c r="K29" s="12">
        <v>66.400000000000006</v>
      </c>
      <c r="L29" s="12">
        <v>17.3</v>
      </c>
      <c r="M29" s="12">
        <v>108.8</v>
      </c>
      <c r="N29" s="12">
        <v>0.9</v>
      </c>
      <c r="O29" s="12">
        <v>273</v>
      </c>
      <c r="P29" s="12">
        <v>2017</v>
      </c>
    </row>
    <row r="30" spans="1:16" x14ac:dyDescent="0.25">
      <c r="A30" s="12" t="s">
        <v>45</v>
      </c>
      <c r="B30" s="11">
        <v>200</v>
      </c>
      <c r="C30" s="12">
        <v>0.21</v>
      </c>
      <c r="D30" s="12">
        <v>0.11</v>
      </c>
      <c r="E30" s="12">
        <v>16.600000000000001</v>
      </c>
      <c r="F30" s="12">
        <v>64.64</v>
      </c>
      <c r="G30" s="12">
        <v>0</v>
      </c>
      <c r="H30" s="12">
        <v>0</v>
      </c>
      <c r="I30" s="12">
        <v>0</v>
      </c>
      <c r="J30" s="12">
        <v>0</v>
      </c>
      <c r="K30" s="12">
        <v>5.39</v>
      </c>
      <c r="L30" s="12">
        <v>4.3099999999999996</v>
      </c>
      <c r="M30" s="12">
        <v>8.6199999999999992</v>
      </c>
      <c r="N30" s="12">
        <v>1.08</v>
      </c>
      <c r="O30" s="12">
        <v>286</v>
      </c>
      <c r="P30" s="12">
        <v>2017</v>
      </c>
    </row>
    <row r="31" spans="1:16" x14ac:dyDescent="0.25">
      <c r="A31" s="21" t="s">
        <v>33</v>
      </c>
      <c r="B31" s="14">
        <f>SUM(B29:B30)</f>
        <v>290</v>
      </c>
      <c r="C31" s="14">
        <f t="shared" ref="C31:N31" si="1">SUM(C29:C30)</f>
        <v>9.6100000000000012</v>
      </c>
      <c r="D31" s="14">
        <f t="shared" si="1"/>
        <v>8.7099999999999991</v>
      </c>
      <c r="E31" s="14">
        <f t="shared" si="1"/>
        <v>81.900000000000006</v>
      </c>
      <c r="F31" s="14">
        <f t="shared" si="1"/>
        <v>439.34</v>
      </c>
      <c r="G31" s="14">
        <f t="shared" si="1"/>
        <v>0.1</v>
      </c>
      <c r="H31" s="14">
        <f t="shared" si="1"/>
        <v>0.3</v>
      </c>
      <c r="I31" s="14">
        <f t="shared" si="1"/>
        <v>0</v>
      </c>
      <c r="J31" s="14">
        <f t="shared" si="1"/>
        <v>1.5</v>
      </c>
      <c r="K31" s="14">
        <f t="shared" si="1"/>
        <v>71.790000000000006</v>
      </c>
      <c r="L31" s="14">
        <f t="shared" si="1"/>
        <v>21.61</v>
      </c>
      <c r="M31" s="14">
        <f t="shared" si="1"/>
        <v>117.42</v>
      </c>
      <c r="N31" s="14">
        <f t="shared" si="1"/>
        <v>1.98</v>
      </c>
    </row>
    <row r="32" spans="1:16" x14ac:dyDescent="0.25">
      <c r="A32" s="21" t="s">
        <v>34</v>
      </c>
      <c r="B32" s="21">
        <v>18</v>
      </c>
    </row>
    <row r="33" spans="1:14" x14ac:dyDescent="0.25">
      <c r="A33" s="25" t="s">
        <v>35</v>
      </c>
      <c r="B33" s="25"/>
    </row>
    <row r="34" spans="1:14" x14ac:dyDescent="0.25">
      <c r="A34" s="26" t="s">
        <v>48</v>
      </c>
      <c r="B34" s="27"/>
      <c r="C34" s="22">
        <f>C11+C16+C25+C31</f>
        <v>27.78</v>
      </c>
      <c r="D34" s="22">
        <f t="shared" ref="D34:N34" si="2">D11+D16+D25+D31</f>
        <v>34.510000000000005</v>
      </c>
      <c r="E34" s="22">
        <f t="shared" si="2"/>
        <v>239.29999999999998</v>
      </c>
      <c r="F34" s="22">
        <f t="shared" si="2"/>
        <v>1406.6399999999999</v>
      </c>
      <c r="G34" s="22">
        <f t="shared" si="2"/>
        <v>0.70000000000000007</v>
      </c>
      <c r="H34" s="22">
        <f t="shared" si="2"/>
        <v>63.3</v>
      </c>
      <c r="I34" s="22">
        <f t="shared" si="2"/>
        <v>0.4</v>
      </c>
      <c r="J34" s="22">
        <f t="shared" si="2"/>
        <v>8.6999999999999993</v>
      </c>
      <c r="K34" s="22">
        <f t="shared" si="2"/>
        <v>539.59</v>
      </c>
      <c r="L34" s="22">
        <f t="shared" si="2"/>
        <v>170.81</v>
      </c>
      <c r="M34" s="22">
        <f t="shared" si="2"/>
        <v>608.62</v>
      </c>
      <c r="N34" s="22">
        <f t="shared" si="2"/>
        <v>14.38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7"/>
  <sheetViews>
    <sheetView topLeftCell="A22" workbookViewId="0">
      <selection activeCell="D34" sqref="D34"/>
    </sheetView>
  </sheetViews>
  <sheetFormatPr defaultRowHeight="15" x14ac:dyDescent="0.25"/>
  <cols>
    <col min="1" max="1" width="32.140625" customWidth="1"/>
    <col min="3" max="3" width="8.85546875" customWidth="1"/>
    <col min="5" max="5" width="11.42578125" customWidth="1"/>
    <col min="6" max="6" width="9.7109375" customWidth="1"/>
    <col min="10" max="10" width="11.7109375" customWidth="1"/>
  </cols>
  <sheetData>
    <row r="2" spans="1:16" x14ac:dyDescent="0.25">
      <c r="F2" s="10" t="s">
        <v>67</v>
      </c>
    </row>
    <row r="3" spans="1:16" x14ac:dyDescent="0.25">
      <c r="A3" s="2" t="s">
        <v>0</v>
      </c>
      <c r="B3" s="2" t="s">
        <v>1</v>
      </c>
      <c r="C3" s="7" t="s">
        <v>25</v>
      </c>
      <c r="D3" s="8"/>
      <c r="E3" s="9"/>
      <c r="F3" s="2" t="s">
        <v>7</v>
      </c>
      <c r="G3" s="7" t="s">
        <v>26</v>
      </c>
      <c r="H3" s="8"/>
      <c r="I3" s="9"/>
      <c r="J3" s="11"/>
      <c r="K3" s="7" t="s">
        <v>27</v>
      </c>
      <c r="L3" s="8"/>
      <c r="M3" s="8"/>
      <c r="N3" s="9"/>
      <c r="O3" s="2" t="s">
        <v>15</v>
      </c>
      <c r="P3" s="2" t="s">
        <v>18</v>
      </c>
    </row>
    <row r="4" spans="1:16" x14ac:dyDescent="0.25">
      <c r="A4" s="5"/>
      <c r="B4" s="5" t="s">
        <v>2</v>
      </c>
      <c r="C4" s="2" t="s">
        <v>3</v>
      </c>
      <c r="D4" s="2" t="s">
        <v>4</v>
      </c>
      <c r="E4" s="2" t="s">
        <v>5</v>
      </c>
      <c r="F4" s="5" t="s">
        <v>22</v>
      </c>
      <c r="G4" s="2" t="s">
        <v>8</v>
      </c>
      <c r="H4" s="2" t="s">
        <v>9</v>
      </c>
      <c r="I4" s="2" t="s">
        <v>10</v>
      </c>
      <c r="J4" s="6" t="s">
        <v>21</v>
      </c>
      <c r="K4" s="2" t="s">
        <v>11</v>
      </c>
      <c r="L4" s="2" t="s">
        <v>12</v>
      </c>
      <c r="M4" s="2" t="s">
        <v>13</v>
      </c>
      <c r="N4" s="2" t="s">
        <v>14</v>
      </c>
      <c r="O4" s="5" t="s">
        <v>16</v>
      </c>
      <c r="P4" s="5" t="s">
        <v>19</v>
      </c>
    </row>
    <row r="5" spans="1:16" x14ac:dyDescent="0.25">
      <c r="A5" s="3"/>
      <c r="B5" s="3"/>
      <c r="C5" s="3"/>
      <c r="D5" s="3"/>
      <c r="E5" s="3" t="s">
        <v>6</v>
      </c>
      <c r="F5" s="3" t="s">
        <v>23</v>
      </c>
      <c r="G5" s="3"/>
      <c r="H5" s="3"/>
      <c r="I5" s="3"/>
      <c r="J5" s="4"/>
      <c r="K5" s="3"/>
      <c r="L5" s="3"/>
      <c r="M5" s="3"/>
      <c r="N5" s="3"/>
      <c r="O5" s="3" t="s">
        <v>17</v>
      </c>
      <c r="P5" s="3" t="s">
        <v>20</v>
      </c>
    </row>
    <row r="6" spans="1:16" x14ac:dyDescent="0.25">
      <c r="A6" s="7"/>
      <c r="B6" s="8"/>
      <c r="C6" s="8"/>
      <c r="D6" s="8"/>
      <c r="E6" s="28" t="s">
        <v>28</v>
      </c>
      <c r="F6" s="8"/>
      <c r="G6" s="8"/>
      <c r="H6" s="8"/>
      <c r="I6" s="8"/>
      <c r="J6" s="8"/>
      <c r="K6" s="29"/>
      <c r="L6" s="29"/>
      <c r="M6" s="29"/>
      <c r="N6" s="29"/>
      <c r="O6" s="29"/>
      <c r="P6" s="27"/>
    </row>
    <row r="7" spans="1:16" x14ac:dyDescent="0.25">
      <c r="A7" s="12" t="s">
        <v>68</v>
      </c>
      <c r="B7" s="11" t="s">
        <v>46</v>
      </c>
      <c r="C7" s="12">
        <v>5.9</v>
      </c>
      <c r="D7" s="12">
        <v>8</v>
      </c>
      <c r="E7" s="12">
        <v>29.8</v>
      </c>
      <c r="F7" s="12">
        <v>215.2</v>
      </c>
      <c r="G7" s="12">
        <v>0</v>
      </c>
      <c r="H7" s="12">
        <v>0.5</v>
      </c>
      <c r="I7" s="12">
        <v>0</v>
      </c>
      <c r="J7" s="12">
        <v>0.9</v>
      </c>
      <c r="K7" s="12">
        <v>115</v>
      </c>
      <c r="L7" s="12">
        <v>17.2</v>
      </c>
      <c r="M7" s="12">
        <v>98</v>
      </c>
      <c r="N7" s="12">
        <v>0.4</v>
      </c>
      <c r="O7" s="11">
        <v>189</v>
      </c>
      <c r="P7" s="11">
        <v>2017</v>
      </c>
    </row>
    <row r="8" spans="1:16" x14ac:dyDescent="0.25">
      <c r="A8" s="12" t="s">
        <v>45</v>
      </c>
      <c r="B8" s="11">
        <v>200</v>
      </c>
      <c r="C8" s="12">
        <v>0.1</v>
      </c>
      <c r="D8" s="12">
        <v>0</v>
      </c>
      <c r="E8" s="12">
        <v>14.2</v>
      </c>
      <c r="F8" s="12">
        <v>57</v>
      </c>
      <c r="G8" s="12">
        <v>0</v>
      </c>
      <c r="H8" s="12">
        <v>0</v>
      </c>
      <c r="I8" s="12">
        <v>0</v>
      </c>
      <c r="J8" s="12">
        <v>0</v>
      </c>
      <c r="K8" s="12">
        <v>2.6</v>
      </c>
      <c r="L8" s="12">
        <v>2</v>
      </c>
      <c r="M8" s="12">
        <v>3.7</v>
      </c>
      <c r="N8" s="12">
        <v>0.4</v>
      </c>
      <c r="O8" s="11">
        <v>286</v>
      </c>
      <c r="P8" s="11">
        <v>2017</v>
      </c>
    </row>
    <row r="9" spans="1:16" x14ac:dyDescent="0.25">
      <c r="A9" s="12" t="s">
        <v>56</v>
      </c>
      <c r="B9" s="11">
        <v>12</v>
      </c>
      <c r="C9" s="12">
        <v>2.74</v>
      </c>
      <c r="D9" s="12">
        <v>3.53</v>
      </c>
      <c r="E9" s="12">
        <v>0</v>
      </c>
      <c r="F9" s="12">
        <v>43.16</v>
      </c>
      <c r="G9" s="12">
        <v>0</v>
      </c>
      <c r="H9" s="12">
        <v>0</v>
      </c>
      <c r="I9" s="12">
        <v>0.04</v>
      </c>
      <c r="J9" s="12">
        <v>0.08</v>
      </c>
      <c r="K9" s="12">
        <v>104.54</v>
      </c>
      <c r="L9" s="12">
        <v>4.3600000000000003</v>
      </c>
      <c r="M9" s="12">
        <v>59.4</v>
      </c>
      <c r="N9" s="12">
        <v>0.12</v>
      </c>
      <c r="O9" s="11">
        <v>3</v>
      </c>
      <c r="P9" s="11">
        <v>2017</v>
      </c>
    </row>
    <row r="10" spans="1:16" x14ac:dyDescent="0.25">
      <c r="A10" s="12" t="s">
        <v>32</v>
      </c>
      <c r="B10" s="11">
        <v>40</v>
      </c>
      <c r="C10" s="12">
        <v>2.6</v>
      </c>
      <c r="D10" s="12">
        <v>0.4</v>
      </c>
      <c r="E10" s="12">
        <v>17</v>
      </c>
      <c r="F10" s="12">
        <v>81.599999999999994</v>
      </c>
      <c r="G10" s="12">
        <v>0.1</v>
      </c>
      <c r="H10" s="12">
        <v>0</v>
      </c>
      <c r="I10" s="12">
        <v>0</v>
      </c>
      <c r="J10" s="12">
        <v>0.9</v>
      </c>
      <c r="K10" s="12">
        <v>7.2</v>
      </c>
      <c r="L10" s="12">
        <v>7.6</v>
      </c>
      <c r="M10" s="12">
        <v>34.799999999999997</v>
      </c>
      <c r="N10" s="12">
        <v>1.6</v>
      </c>
      <c r="O10" s="11">
        <v>3</v>
      </c>
      <c r="P10" s="11" t="s">
        <v>69</v>
      </c>
    </row>
    <row r="11" spans="1:16" x14ac:dyDescent="0.25">
      <c r="A11" s="15" t="s">
        <v>33</v>
      </c>
      <c r="B11" s="17">
        <v>457</v>
      </c>
      <c r="C11" s="22">
        <v>11.34</v>
      </c>
      <c r="D11" s="22">
        <v>11.93</v>
      </c>
      <c r="E11" s="22">
        <v>61</v>
      </c>
      <c r="F11" s="22">
        <v>396.96</v>
      </c>
      <c r="G11" s="22">
        <v>0.1</v>
      </c>
      <c r="H11" s="22">
        <v>0.5</v>
      </c>
      <c r="I11" s="22">
        <v>0.04</v>
      </c>
      <c r="J11" s="22">
        <v>1.88</v>
      </c>
      <c r="K11" s="22">
        <v>229.34</v>
      </c>
      <c r="L11" s="22">
        <v>31.16</v>
      </c>
      <c r="M11" s="22">
        <v>195.9</v>
      </c>
      <c r="N11" s="22">
        <v>2.52</v>
      </c>
      <c r="O11" s="12"/>
      <c r="P11" s="12"/>
    </row>
    <row r="12" spans="1:16" x14ac:dyDescent="0.25">
      <c r="A12" s="16" t="s">
        <v>34</v>
      </c>
      <c r="B12" s="24">
        <v>25</v>
      </c>
    </row>
    <row r="13" spans="1:16" x14ac:dyDescent="0.25">
      <c r="A13" s="30" t="s">
        <v>35</v>
      </c>
      <c r="B13" s="5"/>
    </row>
    <row r="14" spans="1:16" x14ac:dyDescent="0.25">
      <c r="A14" s="31"/>
      <c r="B14" s="8"/>
      <c r="C14" s="29"/>
      <c r="D14" s="29"/>
      <c r="E14" s="32" t="s">
        <v>49</v>
      </c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7"/>
    </row>
    <row r="15" spans="1:16" x14ac:dyDescent="0.25">
      <c r="A15" s="19" t="s">
        <v>36</v>
      </c>
      <c r="B15" s="3">
        <v>200</v>
      </c>
      <c r="C15" s="12">
        <v>0.8</v>
      </c>
      <c r="D15" s="12">
        <v>0.8</v>
      </c>
      <c r="E15" s="12">
        <v>19.600000000000001</v>
      </c>
      <c r="F15" s="12">
        <v>94</v>
      </c>
      <c r="G15" s="12">
        <v>0.1</v>
      </c>
      <c r="H15" s="12">
        <v>20</v>
      </c>
      <c r="I15" s="12">
        <v>0</v>
      </c>
      <c r="J15" s="12">
        <v>1.3</v>
      </c>
      <c r="K15" s="12">
        <v>32</v>
      </c>
      <c r="L15" s="12">
        <v>16</v>
      </c>
      <c r="M15" s="12">
        <v>22</v>
      </c>
      <c r="N15" s="12">
        <v>4.4000000000000004</v>
      </c>
      <c r="O15" s="12"/>
      <c r="P15" s="12">
        <v>2020</v>
      </c>
    </row>
    <row r="16" spans="1:16" x14ac:dyDescent="0.25">
      <c r="A16" s="36"/>
      <c r="B16" s="5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37"/>
    </row>
    <row r="17" spans="1:16" x14ac:dyDescent="0.25">
      <c r="A17" s="15" t="s">
        <v>33</v>
      </c>
      <c r="B17" s="24">
        <f>SUM(B15:B16)</f>
        <v>200</v>
      </c>
      <c r="C17" s="35">
        <f t="shared" ref="C17:N17" si="0">SUM(C15:C16)</f>
        <v>0.8</v>
      </c>
      <c r="D17" s="35">
        <f t="shared" si="0"/>
        <v>0.8</v>
      </c>
      <c r="E17" s="35">
        <f t="shared" si="0"/>
        <v>19.600000000000001</v>
      </c>
      <c r="F17" s="35">
        <f t="shared" si="0"/>
        <v>94</v>
      </c>
      <c r="G17" s="35">
        <f t="shared" si="0"/>
        <v>0.1</v>
      </c>
      <c r="H17" s="35">
        <f t="shared" si="0"/>
        <v>20</v>
      </c>
      <c r="I17" s="35">
        <f t="shared" si="0"/>
        <v>0</v>
      </c>
      <c r="J17" s="35">
        <f t="shared" si="0"/>
        <v>1.3</v>
      </c>
      <c r="K17" s="35">
        <f t="shared" si="0"/>
        <v>32</v>
      </c>
      <c r="L17" s="35">
        <f t="shared" si="0"/>
        <v>16</v>
      </c>
      <c r="M17" s="35">
        <f t="shared" si="0"/>
        <v>22</v>
      </c>
      <c r="N17" s="35">
        <f t="shared" si="0"/>
        <v>4.4000000000000004</v>
      </c>
    </row>
    <row r="18" spans="1:16" x14ac:dyDescent="0.25">
      <c r="A18" s="16" t="s">
        <v>34</v>
      </c>
      <c r="B18" s="24">
        <v>10</v>
      </c>
      <c r="I18" s="1"/>
    </row>
    <row r="19" spans="1:16" x14ac:dyDescent="0.25">
      <c r="A19" s="30" t="s">
        <v>35</v>
      </c>
      <c r="B19" s="33"/>
    </row>
    <row r="20" spans="1:16" x14ac:dyDescent="0.25">
      <c r="A20" s="31"/>
      <c r="B20" s="8"/>
      <c r="C20" s="29"/>
      <c r="D20" s="29"/>
      <c r="E20" s="32" t="s">
        <v>50</v>
      </c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7"/>
    </row>
    <row r="21" spans="1:16" x14ac:dyDescent="0.25">
      <c r="A21" s="34" t="s">
        <v>70</v>
      </c>
      <c r="B21" s="3">
        <v>60</v>
      </c>
      <c r="C21" s="12">
        <v>0.8</v>
      </c>
      <c r="D21" s="12">
        <v>3.6</v>
      </c>
      <c r="E21" s="12">
        <v>4.9000000000000004</v>
      </c>
      <c r="F21" s="12">
        <v>55.9</v>
      </c>
      <c r="G21" s="12">
        <v>0</v>
      </c>
      <c r="H21" s="12">
        <v>2.5</v>
      </c>
      <c r="I21" s="12">
        <v>0.2</v>
      </c>
      <c r="J21" s="12">
        <v>1.6</v>
      </c>
      <c r="K21" s="12">
        <v>14.5</v>
      </c>
      <c r="L21" s="12">
        <v>11.3</v>
      </c>
      <c r="M21" s="12">
        <v>24.4</v>
      </c>
      <c r="N21" s="12">
        <v>0.7</v>
      </c>
      <c r="O21" s="12">
        <v>32</v>
      </c>
      <c r="P21" s="12">
        <v>2017</v>
      </c>
    </row>
    <row r="22" spans="1:16" x14ac:dyDescent="0.25">
      <c r="A22" s="13" t="s">
        <v>71</v>
      </c>
      <c r="B22" s="11">
        <v>200</v>
      </c>
      <c r="C22" s="12">
        <v>2.39</v>
      </c>
      <c r="D22" s="12">
        <v>3.35</v>
      </c>
      <c r="E22" s="12">
        <v>8.14</v>
      </c>
      <c r="F22" s="12">
        <v>72.62</v>
      </c>
      <c r="G22" s="12">
        <v>7.0000000000000007E-2</v>
      </c>
      <c r="H22" s="12">
        <v>8.7799999999999994</v>
      </c>
      <c r="I22" s="12">
        <v>0.17</v>
      </c>
      <c r="J22" s="12">
        <v>0.16</v>
      </c>
      <c r="K22" s="12">
        <v>23.94</v>
      </c>
      <c r="L22" s="12">
        <v>17.559999999999999</v>
      </c>
      <c r="M22" s="12">
        <v>42.29</v>
      </c>
      <c r="N22" s="12">
        <v>0.64</v>
      </c>
      <c r="O22" s="12">
        <v>64</v>
      </c>
      <c r="P22" s="12">
        <v>2017</v>
      </c>
    </row>
    <row r="23" spans="1:16" x14ac:dyDescent="0.25">
      <c r="A23" s="13" t="s">
        <v>72</v>
      </c>
      <c r="B23" s="11">
        <v>80</v>
      </c>
      <c r="C23" s="12">
        <v>12.61</v>
      </c>
      <c r="D23" s="12">
        <v>12.13</v>
      </c>
      <c r="E23" s="12">
        <v>11.97</v>
      </c>
      <c r="F23" s="12">
        <v>207.48</v>
      </c>
      <c r="G23" s="12">
        <v>0.13</v>
      </c>
      <c r="H23" s="12">
        <v>0</v>
      </c>
      <c r="I23" s="12">
        <v>7.0000000000000007E-2</v>
      </c>
      <c r="J23" s="12">
        <v>3.51</v>
      </c>
      <c r="K23" s="12">
        <v>39.9</v>
      </c>
      <c r="L23" s="12">
        <v>25.54</v>
      </c>
      <c r="M23" s="12">
        <v>140.44999999999999</v>
      </c>
      <c r="N23" s="12">
        <v>1.28</v>
      </c>
      <c r="O23" s="12">
        <v>93</v>
      </c>
      <c r="P23" s="12">
        <v>2017</v>
      </c>
    </row>
    <row r="24" spans="1:16" x14ac:dyDescent="0.25">
      <c r="A24" s="13" t="s">
        <v>73</v>
      </c>
      <c r="B24" s="11" t="s">
        <v>47</v>
      </c>
      <c r="C24" s="12">
        <v>3.2</v>
      </c>
      <c r="D24" s="12">
        <v>5.4</v>
      </c>
      <c r="E24" s="12">
        <v>21.4</v>
      </c>
      <c r="F24" s="12">
        <v>146</v>
      </c>
      <c r="G24" s="12">
        <v>0.2</v>
      </c>
      <c r="H24" s="12">
        <v>10.4</v>
      </c>
      <c r="I24" s="12">
        <v>0</v>
      </c>
      <c r="J24" s="12">
        <v>0.2</v>
      </c>
      <c r="K24" s="12">
        <v>35</v>
      </c>
      <c r="L24" s="12">
        <v>29.2</v>
      </c>
      <c r="M24" s="12">
        <v>84</v>
      </c>
      <c r="N24" s="12">
        <v>1.2</v>
      </c>
      <c r="O24" s="12">
        <v>215</v>
      </c>
      <c r="P24" s="12">
        <v>2017</v>
      </c>
    </row>
    <row r="25" spans="1:16" x14ac:dyDescent="0.25">
      <c r="A25" s="13" t="s">
        <v>42</v>
      </c>
      <c r="B25" s="11">
        <v>200</v>
      </c>
      <c r="C25" s="12">
        <v>0.6</v>
      </c>
      <c r="D25" s="12">
        <v>0.11</v>
      </c>
      <c r="E25" s="12">
        <v>31.63</v>
      </c>
      <c r="F25" s="12">
        <v>130.66999999999999</v>
      </c>
      <c r="G25" s="12">
        <v>0.03</v>
      </c>
      <c r="H25" s="12">
        <v>0</v>
      </c>
      <c r="I25" s="12">
        <v>0.01</v>
      </c>
      <c r="J25" s="12">
        <v>0.51</v>
      </c>
      <c r="K25" s="12">
        <v>20.95</v>
      </c>
      <c r="L25" s="12">
        <v>15.96</v>
      </c>
      <c r="M25" s="12">
        <v>22.94</v>
      </c>
      <c r="N25" s="12">
        <v>0.7</v>
      </c>
      <c r="O25" s="12">
        <v>296</v>
      </c>
      <c r="P25" s="12">
        <v>2017</v>
      </c>
    </row>
    <row r="26" spans="1:16" x14ac:dyDescent="0.25">
      <c r="A26" s="13" t="s">
        <v>43</v>
      </c>
      <c r="B26" s="11">
        <v>50</v>
      </c>
      <c r="C26" s="12">
        <v>3.3</v>
      </c>
      <c r="D26" s="12">
        <v>0.4</v>
      </c>
      <c r="E26" s="12">
        <v>21.2</v>
      </c>
      <c r="F26" s="12">
        <v>102</v>
      </c>
      <c r="G26" s="12">
        <v>0.1</v>
      </c>
      <c r="H26" s="12">
        <v>0</v>
      </c>
      <c r="I26" s="12">
        <v>0</v>
      </c>
      <c r="J26" s="12">
        <v>1.1000000000000001</v>
      </c>
      <c r="K26" s="12">
        <v>9</v>
      </c>
      <c r="L26" s="12">
        <v>9.5</v>
      </c>
      <c r="M26" s="12">
        <v>43.5</v>
      </c>
      <c r="N26" s="12">
        <v>2</v>
      </c>
      <c r="O26" s="12"/>
      <c r="P26" s="12">
        <v>2020</v>
      </c>
    </row>
    <row r="27" spans="1:16" x14ac:dyDescent="0.25">
      <c r="A27" s="20" t="s">
        <v>33</v>
      </c>
      <c r="B27" s="14">
        <v>740</v>
      </c>
      <c r="C27" s="22">
        <v>22.9</v>
      </c>
      <c r="D27" s="22">
        <v>24.99</v>
      </c>
      <c r="E27" s="22">
        <v>99.24</v>
      </c>
      <c r="F27" s="22">
        <v>714.67</v>
      </c>
      <c r="G27" s="22">
        <v>0.53</v>
      </c>
      <c r="H27" s="22">
        <v>21.68</v>
      </c>
      <c r="I27" s="22">
        <v>0.45</v>
      </c>
      <c r="J27" s="22">
        <v>7.08</v>
      </c>
      <c r="K27" s="22">
        <v>143.29</v>
      </c>
      <c r="L27" s="22">
        <v>109.06</v>
      </c>
      <c r="M27" s="22">
        <v>357.58</v>
      </c>
      <c r="N27" s="22">
        <v>6.52</v>
      </c>
      <c r="O27" s="23"/>
    </row>
    <row r="28" spans="1:16" x14ac:dyDescent="0.25">
      <c r="A28" s="21" t="s">
        <v>34</v>
      </c>
      <c r="B28" s="24">
        <v>40</v>
      </c>
    </row>
    <row r="29" spans="1:16" x14ac:dyDescent="0.25">
      <c r="A29" s="25" t="s">
        <v>35</v>
      </c>
      <c r="B29" s="33"/>
    </row>
    <row r="30" spans="1:16" x14ac:dyDescent="0.25">
      <c r="A30" s="31"/>
      <c r="B30" s="8"/>
      <c r="C30" s="29"/>
      <c r="D30" s="29"/>
      <c r="E30" s="32" t="s">
        <v>51</v>
      </c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7"/>
    </row>
    <row r="31" spans="1:16" x14ac:dyDescent="0.25">
      <c r="A31" s="19" t="s">
        <v>74</v>
      </c>
      <c r="B31" s="3" t="s">
        <v>46</v>
      </c>
      <c r="C31" s="12">
        <v>4.12</v>
      </c>
      <c r="D31" s="12">
        <v>6.65</v>
      </c>
      <c r="E31" s="12">
        <v>17.82</v>
      </c>
      <c r="F31" s="12">
        <v>148.96</v>
      </c>
      <c r="G31" s="12">
        <v>7.0000000000000007E-2</v>
      </c>
      <c r="H31" s="12">
        <v>1.33</v>
      </c>
      <c r="I31" s="12">
        <v>0.05</v>
      </c>
      <c r="J31" s="12">
        <v>0.13</v>
      </c>
      <c r="K31" s="12">
        <v>121.03</v>
      </c>
      <c r="L31" s="12">
        <v>22.61</v>
      </c>
      <c r="M31" s="12">
        <v>114.38</v>
      </c>
      <c r="N31" s="12">
        <v>0</v>
      </c>
      <c r="O31" s="12">
        <v>200</v>
      </c>
      <c r="P31" s="12">
        <v>2017</v>
      </c>
    </row>
    <row r="32" spans="1:16" x14ac:dyDescent="0.25">
      <c r="A32" s="12" t="s">
        <v>45</v>
      </c>
      <c r="B32" s="11">
        <v>200</v>
      </c>
      <c r="C32" s="12">
        <v>0.1</v>
      </c>
      <c r="D32" s="12">
        <v>0</v>
      </c>
      <c r="E32" s="12">
        <v>14.2</v>
      </c>
      <c r="F32" s="12">
        <v>57</v>
      </c>
      <c r="G32" s="12">
        <v>0</v>
      </c>
      <c r="H32" s="12">
        <v>0</v>
      </c>
      <c r="I32" s="12">
        <v>0</v>
      </c>
      <c r="J32" s="12">
        <v>0</v>
      </c>
      <c r="K32" s="12">
        <v>2.6</v>
      </c>
      <c r="L32" s="12">
        <v>2</v>
      </c>
      <c r="M32" s="12">
        <v>3.7</v>
      </c>
      <c r="N32" s="12">
        <v>0.4</v>
      </c>
      <c r="O32" s="12">
        <v>286</v>
      </c>
      <c r="P32" s="12">
        <v>2017</v>
      </c>
    </row>
    <row r="33" spans="1:16" x14ac:dyDescent="0.25">
      <c r="A33" s="12" t="s">
        <v>32</v>
      </c>
      <c r="B33" s="11">
        <v>40</v>
      </c>
      <c r="C33" s="12">
        <v>2.6</v>
      </c>
      <c r="D33" s="12">
        <v>0.4</v>
      </c>
      <c r="E33" s="12">
        <v>17</v>
      </c>
      <c r="F33" s="12">
        <v>81.599999999999994</v>
      </c>
      <c r="G33" s="12">
        <v>0.1</v>
      </c>
      <c r="H33" s="12">
        <v>0</v>
      </c>
      <c r="I33" s="12">
        <v>0</v>
      </c>
      <c r="J33" s="12">
        <v>0.9</v>
      </c>
      <c r="K33" s="12">
        <v>7.2</v>
      </c>
      <c r="L33" s="12">
        <v>7.6</v>
      </c>
      <c r="M33" s="12">
        <v>34.799999999999997</v>
      </c>
      <c r="N33" s="12">
        <v>1.6</v>
      </c>
      <c r="O33" s="12"/>
      <c r="P33" s="12">
        <v>2020</v>
      </c>
    </row>
    <row r="34" spans="1:16" x14ac:dyDescent="0.25">
      <c r="A34" s="21" t="s">
        <v>33</v>
      </c>
      <c r="B34" s="14">
        <v>445</v>
      </c>
      <c r="C34" s="22">
        <v>6.82</v>
      </c>
      <c r="D34" s="22">
        <v>7.05</v>
      </c>
      <c r="E34" s="22">
        <v>49.02</v>
      </c>
      <c r="F34" s="22">
        <v>287.56</v>
      </c>
      <c r="G34" s="22">
        <v>0.17</v>
      </c>
      <c r="H34" s="22">
        <v>1.33</v>
      </c>
      <c r="I34" s="22">
        <v>0.05</v>
      </c>
      <c r="J34" s="22">
        <v>1.03</v>
      </c>
      <c r="K34" s="22">
        <v>130.83000000000001</v>
      </c>
      <c r="L34" s="22">
        <v>32.21</v>
      </c>
      <c r="M34" s="22">
        <v>152.88</v>
      </c>
      <c r="N34" s="22">
        <v>2</v>
      </c>
    </row>
    <row r="35" spans="1:16" x14ac:dyDescent="0.25">
      <c r="A35" s="21" t="s">
        <v>34</v>
      </c>
      <c r="B35" s="21">
        <v>25</v>
      </c>
    </row>
    <row r="36" spans="1:16" x14ac:dyDescent="0.25">
      <c r="A36" s="25" t="s">
        <v>35</v>
      </c>
      <c r="B36" s="25"/>
    </row>
    <row r="37" spans="1:16" x14ac:dyDescent="0.25">
      <c r="A37" s="26" t="s">
        <v>48</v>
      </c>
      <c r="B37" s="38">
        <f>B11+B17+B27+B34</f>
        <v>1842</v>
      </c>
      <c r="C37" s="38">
        <f>C11+C17+C27+C34</f>
        <v>41.86</v>
      </c>
      <c r="D37" s="22">
        <f t="shared" ref="D37:N37" si="1">D11+D17+D27+D34</f>
        <v>44.769999999999996</v>
      </c>
      <c r="E37" s="22">
        <f t="shared" si="1"/>
        <v>228.85999999999999</v>
      </c>
      <c r="F37" s="22">
        <f t="shared" si="1"/>
        <v>1493.1899999999998</v>
      </c>
      <c r="G37" s="22">
        <f t="shared" si="1"/>
        <v>0.9</v>
      </c>
      <c r="H37" s="22">
        <f t="shared" si="1"/>
        <v>43.51</v>
      </c>
      <c r="I37" s="22">
        <f t="shared" si="1"/>
        <v>0.54</v>
      </c>
      <c r="J37" s="22">
        <f t="shared" si="1"/>
        <v>11.29</v>
      </c>
      <c r="K37" s="22">
        <f t="shared" si="1"/>
        <v>535.46</v>
      </c>
      <c r="L37" s="22">
        <f t="shared" si="1"/>
        <v>188.43</v>
      </c>
      <c r="M37" s="22">
        <f t="shared" si="1"/>
        <v>728.36</v>
      </c>
      <c r="N37" s="22">
        <f t="shared" si="1"/>
        <v>15.44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6"/>
  <sheetViews>
    <sheetView topLeftCell="A7" workbookViewId="0">
      <selection activeCell="C36" sqref="C36"/>
    </sheetView>
  </sheetViews>
  <sheetFormatPr defaultRowHeight="15" x14ac:dyDescent="0.25"/>
  <cols>
    <col min="1" max="1" width="32.140625" customWidth="1"/>
    <col min="3" max="3" width="8.85546875" customWidth="1"/>
    <col min="5" max="5" width="11.42578125" customWidth="1"/>
    <col min="6" max="6" width="9.7109375" customWidth="1"/>
    <col min="10" max="10" width="11.7109375" customWidth="1"/>
  </cols>
  <sheetData>
    <row r="2" spans="1:16" x14ac:dyDescent="0.25">
      <c r="F2" s="10" t="s">
        <v>75</v>
      </c>
    </row>
    <row r="3" spans="1:16" x14ac:dyDescent="0.25">
      <c r="A3" s="2" t="s">
        <v>0</v>
      </c>
      <c r="B3" s="2" t="s">
        <v>1</v>
      </c>
      <c r="C3" s="7" t="s">
        <v>25</v>
      </c>
      <c r="D3" s="8"/>
      <c r="E3" s="9"/>
      <c r="F3" s="2" t="s">
        <v>7</v>
      </c>
      <c r="G3" s="7" t="s">
        <v>26</v>
      </c>
      <c r="H3" s="8"/>
      <c r="I3" s="9"/>
      <c r="J3" s="11"/>
      <c r="K3" s="7" t="s">
        <v>27</v>
      </c>
      <c r="L3" s="8"/>
      <c r="M3" s="8"/>
      <c r="N3" s="9"/>
      <c r="O3" s="2" t="s">
        <v>15</v>
      </c>
      <c r="P3" s="2" t="s">
        <v>18</v>
      </c>
    </row>
    <row r="4" spans="1:16" x14ac:dyDescent="0.25">
      <c r="A4" s="5"/>
      <c r="B4" s="5" t="s">
        <v>2</v>
      </c>
      <c r="C4" s="2" t="s">
        <v>3</v>
      </c>
      <c r="D4" s="2" t="s">
        <v>4</v>
      </c>
      <c r="E4" s="2" t="s">
        <v>5</v>
      </c>
      <c r="F4" s="5" t="s">
        <v>22</v>
      </c>
      <c r="G4" s="2" t="s">
        <v>8</v>
      </c>
      <c r="H4" s="2" t="s">
        <v>9</v>
      </c>
      <c r="I4" s="2" t="s">
        <v>10</v>
      </c>
      <c r="J4" s="6" t="s">
        <v>21</v>
      </c>
      <c r="K4" s="2" t="s">
        <v>11</v>
      </c>
      <c r="L4" s="2" t="s">
        <v>12</v>
      </c>
      <c r="M4" s="2" t="s">
        <v>13</v>
      </c>
      <c r="N4" s="2" t="s">
        <v>14</v>
      </c>
      <c r="O4" s="5" t="s">
        <v>16</v>
      </c>
      <c r="P4" s="5" t="s">
        <v>19</v>
      </c>
    </row>
    <row r="5" spans="1:16" x14ac:dyDescent="0.25">
      <c r="A5" s="3"/>
      <c r="B5" s="3"/>
      <c r="C5" s="3"/>
      <c r="D5" s="3"/>
      <c r="E5" s="3" t="s">
        <v>6</v>
      </c>
      <c r="F5" s="3" t="s">
        <v>23</v>
      </c>
      <c r="G5" s="3"/>
      <c r="H5" s="3"/>
      <c r="I5" s="3"/>
      <c r="J5" s="4"/>
      <c r="K5" s="3"/>
      <c r="L5" s="3"/>
      <c r="M5" s="3"/>
      <c r="N5" s="3"/>
      <c r="O5" s="3" t="s">
        <v>17</v>
      </c>
      <c r="P5" s="3" t="s">
        <v>20</v>
      </c>
    </row>
    <row r="6" spans="1:16" x14ac:dyDescent="0.25">
      <c r="A6" s="7"/>
      <c r="B6" s="8"/>
      <c r="C6" s="8"/>
      <c r="D6" s="8"/>
      <c r="E6" s="28" t="s">
        <v>28</v>
      </c>
      <c r="F6" s="8"/>
      <c r="G6" s="8"/>
      <c r="H6" s="8"/>
      <c r="I6" s="8"/>
      <c r="J6" s="8"/>
      <c r="K6" s="29"/>
      <c r="L6" s="29"/>
      <c r="M6" s="29"/>
      <c r="N6" s="29"/>
      <c r="O6" s="29"/>
      <c r="P6" s="27"/>
    </row>
    <row r="7" spans="1:16" x14ac:dyDescent="0.25">
      <c r="A7" s="12" t="s">
        <v>76</v>
      </c>
      <c r="B7" s="11" t="s">
        <v>46</v>
      </c>
      <c r="C7" s="12">
        <v>7.3</v>
      </c>
      <c r="D7" s="12">
        <v>8.1999999999999993</v>
      </c>
      <c r="E7" s="12">
        <v>35.200000000000003</v>
      </c>
      <c r="F7" s="12">
        <v>244.9</v>
      </c>
      <c r="G7" s="12">
        <v>0.1</v>
      </c>
      <c r="H7" s="12">
        <v>0.5</v>
      </c>
      <c r="I7" s="12">
        <v>0</v>
      </c>
      <c r="J7" s="12">
        <v>0.1</v>
      </c>
      <c r="K7" s="12">
        <v>123.9</v>
      </c>
      <c r="L7" s="12">
        <v>33.799999999999997</v>
      </c>
      <c r="M7" s="12">
        <v>168.5</v>
      </c>
      <c r="N7" s="12">
        <v>1.7</v>
      </c>
      <c r="O7" s="11">
        <v>184</v>
      </c>
      <c r="P7" s="11">
        <v>2017</v>
      </c>
    </row>
    <row r="8" spans="1:16" x14ac:dyDescent="0.25">
      <c r="A8" s="12" t="s">
        <v>45</v>
      </c>
      <c r="B8" s="11">
        <v>200</v>
      </c>
      <c r="C8" s="12">
        <v>0.22</v>
      </c>
      <c r="D8" s="12">
        <v>0.11</v>
      </c>
      <c r="E8" s="12">
        <v>16.2</v>
      </c>
      <c r="F8" s="12">
        <v>64.8</v>
      </c>
      <c r="G8" s="12">
        <v>0</v>
      </c>
      <c r="H8" s="12">
        <v>0</v>
      </c>
      <c r="I8" s="12">
        <v>0</v>
      </c>
      <c r="J8" s="12">
        <v>0</v>
      </c>
      <c r="K8" s="12">
        <v>5.4</v>
      </c>
      <c r="L8" s="12">
        <v>4.32</v>
      </c>
      <c r="M8" s="12">
        <v>8.64</v>
      </c>
      <c r="N8" s="12">
        <v>1.08</v>
      </c>
      <c r="O8" s="11">
        <v>286</v>
      </c>
      <c r="P8" s="11">
        <v>2017</v>
      </c>
    </row>
    <row r="9" spans="1:16" x14ac:dyDescent="0.25">
      <c r="A9" s="12" t="s">
        <v>31</v>
      </c>
      <c r="B9" s="11">
        <v>7</v>
      </c>
      <c r="C9" s="12">
        <v>0</v>
      </c>
      <c r="D9" s="12">
        <v>5.8</v>
      </c>
      <c r="E9" s="12">
        <v>0.1</v>
      </c>
      <c r="F9" s="12">
        <v>52.4</v>
      </c>
      <c r="G9" s="12">
        <v>0</v>
      </c>
      <c r="H9" s="12">
        <v>0</v>
      </c>
      <c r="I9" s="12">
        <v>0.1</v>
      </c>
      <c r="J9" s="12">
        <v>0.2</v>
      </c>
      <c r="K9" s="12">
        <v>0.8</v>
      </c>
      <c r="L9" s="12">
        <v>0</v>
      </c>
      <c r="M9" s="12">
        <v>1.3</v>
      </c>
      <c r="N9" s="12">
        <v>0</v>
      </c>
      <c r="O9" s="11">
        <v>1</v>
      </c>
      <c r="P9" s="11">
        <v>2017</v>
      </c>
    </row>
    <row r="10" spans="1:16" x14ac:dyDescent="0.25">
      <c r="A10" s="12" t="s">
        <v>32</v>
      </c>
      <c r="B10" s="11">
        <v>40</v>
      </c>
      <c r="C10" s="12">
        <v>2.6</v>
      </c>
      <c r="D10" s="12">
        <v>0.4</v>
      </c>
      <c r="E10" s="12">
        <v>17</v>
      </c>
      <c r="F10" s="12">
        <v>81.599999999999994</v>
      </c>
      <c r="G10" s="12">
        <v>0.1</v>
      </c>
      <c r="H10" s="12">
        <v>0</v>
      </c>
      <c r="I10" s="12">
        <v>0</v>
      </c>
      <c r="J10" s="12">
        <v>0.9</v>
      </c>
      <c r="K10" s="12">
        <v>7.2</v>
      </c>
      <c r="L10" s="12">
        <v>7.6</v>
      </c>
      <c r="M10" s="12">
        <v>34.799999999999997</v>
      </c>
      <c r="N10" s="12">
        <v>1.6</v>
      </c>
      <c r="O10" s="11">
        <v>1</v>
      </c>
      <c r="P10" s="11">
        <v>2017</v>
      </c>
    </row>
    <row r="11" spans="1:16" x14ac:dyDescent="0.25">
      <c r="A11" s="15" t="s">
        <v>33</v>
      </c>
      <c r="B11" s="17">
        <v>452</v>
      </c>
      <c r="C11" s="22">
        <f>SUM(C7:C10)</f>
        <v>10.119999999999999</v>
      </c>
      <c r="D11" s="22">
        <f t="shared" ref="D11:N11" si="0">SUM(D7:D10)</f>
        <v>14.51</v>
      </c>
      <c r="E11" s="22">
        <f t="shared" si="0"/>
        <v>68.5</v>
      </c>
      <c r="F11" s="22">
        <f t="shared" si="0"/>
        <v>443.69999999999993</v>
      </c>
      <c r="G11" s="22">
        <f t="shared" si="0"/>
        <v>0.2</v>
      </c>
      <c r="H11" s="22">
        <f t="shared" si="0"/>
        <v>0.5</v>
      </c>
      <c r="I11" s="22">
        <f t="shared" si="0"/>
        <v>0.1</v>
      </c>
      <c r="J11" s="22">
        <f t="shared" si="0"/>
        <v>1.2000000000000002</v>
      </c>
      <c r="K11" s="22">
        <f t="shared" si="0"/>
        <v>137.30000000000001</v>
      </c>
      <c r="L11" s="22">
        <f t="shared" si="0"/>
        <v>45.72</v>
      </c>
      <c r="M11" s="22">
        <f t="shared" si="0"/>
        <v>213.24</v>
      </c>
      <c r="N11" s="22">
        <f t="shared" si="0"/>
        <v>4.3800000000000008</v>
      </c>
      <c r="O11" s="12"/>
      <c r="P11" s="12"/>
    </row>
    <row r="12" spans="1:16" x14ac:dyDescent="0.25">
      <c r="A12" s="16" t="s">
        <v>34</v>
      </c>
      <c r="B12" s="24">
        <v>25</v>
      </c>
    </row>
    <row r="13" spans="1:16" x14ac:dyDescent="0.25">
      <c r="A13" s="30" t="s">
        <v>35</v>
      </c>
      <c r="B13" s="5"/>
    </row>
    <row r="14" spans="1:16" x14ac:dyDescent="0.25">
      <c r="A14" s="31"/>
      <c r="B14" s="8"/>
      <c r="C14" s="29"/>
      <c r="D14" s="29"/>
      <c r="E14" s="32" t="s">
        <v>49</v>
      </c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7"/>
    </row>
    <row r="15" spans="1:16" x14ac:dyDescent="0.25">
      <c r="A15" s="19" t="s">
        <v>36</v>
      </c>
      <c r="B15" s="3">
        <v>200</v>
      </c>
      <c r="C15" s="12">
        <v>0.8</v>
      </c>
      <c r="D15" s="12">
        <v>0.8</v>
      </c>
      <c r="E15" s="12">
        <v>19.600000000000001</v>
      </c>
      <c r="F15" s="12">
        <v>94</v>
      </c>
      <c r="G15" s="12">
        <v>0.1</v>
      </c>
      <c r="H15" s="12">
        <v>20</v>
      </c>
      <c r="I15" s="12">
        <v>0</v>
      </c>
      <c r="J15" s="12">
        <v>1.3</v>
      </c>
      <c r="K15" s="12">
        <v>32</v>
      </c>
      <c r="L15" s="12">
        <v>16</v>
      </c>
      <c r="M15" s="12">
        <v>22</v>
      </c>
      <c r="N15" s="12">
        <v>4.4000000000000004</v>
      </c>
      <c r="O15" s="12"/>
      <c r="P15" s="12">
        <v>2020</v>
      </c>
    </row>
    <row r="16" spans="1:16" x14ac:dyDescent="0.25">
      <c r="A16" s="15" t="s">
        <v>33</v>
      </c>
      <c r="B16" s="18">
        <v>200</v>
      </c>
      <c r="C16" s="22">
        <v>0.8</v>
      </c>
      <c r="D16" s="22">
        <v>0.8</v>
      </c>
      <c r="E16" s="22">
        <v>19.600000000000001</v>
      </c>
      <c r="F16" s="22">
        <v>94</v>
      </c>
      <c r="G16" s="22">
        <v>0.1</v>
      </c>
      <c r="H16" s="22">
        <v>20</v>
      </c>
      <c r="I16" s="22">
        <v>0</v>
      </c>
      <c r="J16" s="22">
        <v>1.3</v>
      </c>
      <c r="K16" s="22">
        <v>32</v>
      </c>
      <c r="L16" s="22">
        <v>16</v>
      </c>
      <c r="M16" s="22">
        <v>22</v>
      </c>
      <c r="N16" s="22">
        <v>4.4000000000000004</v>
      </c>
    </row>
    <row r="17" spans="1:16" x14ac:dyDescent="0.25">
      <c r="A17" s="16" t="s">
        <v>34</v>
      </c>
      <c r="B17" s="24">
        <v>11</v>
      </c>
      <c r="I17" s="1"/>
    </row>
    <row r="18" spans="1:16" x14ac:dyDescent="0.25">
      <c r="A18" s="30" t="s">
        <v>35</v>
      </c>
      <c r="B18" s="33"/>
    </row>
    <row r="19" spans="1:16" x14ac:dyDescent="0.25">
      <c r="A19" s="31"/>
      <c r="B19" s="8"/>
      <c r="C19" s="29"/>
      <c r="D19" s="29"/>
      <c r="E19" s="32" t="s">
        <v>50</v>
      </c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7"/>
    </row>
    <row r="20" spans="1:16" x14ac:dyDescent="0.25">
      <c r="A20" s="34" t="s">
        <v>77</v>
      </c>
      <c r="B20" s="3">
        <v>60</v>
      </c>
      <c r="C20" s="12">
        <v>0.6</v>
      </c>
      <c r="D20" s="12">
        <v>3.6</v>
      </c>
      <c r="E20" s="12">
        <v>2.2000000000000002</v>
      </c>
      <c r="F20" s="12">
        <v>43.8</v>
      </c>
      <c r="G20" s="12">
        <v>0</v>
      </c>
      <c r="H20" s="12">
        <v>4</v>
      </c>
      <c r="I20" s="12">
        <v>0</v>
      </c>
      <c r="J20" s="12">
        <v>1.6</v>
      </c>
      <c r="K20" s="12">
        <v>9.9</v>
      </c>
      <c r="L20" s="12">
        <v>8.6999999999999993</v>
      </c>
      <c r="M20" s="12">
        <v>18.600000000000001</v>
      </c>
      <c r="N20" s="12">
        <v>0.6</v>
      </c>
      <c r="O20" s="12">
        <v>26</v>
      </c>
      <c r="P20" s="12">
        <v>2017</v>
      </c>
    </row>
    <row r="21" spans="1:16" x14ac:dyDescent="0.25">
      <c r="A21" s="13" t="s">
        <v>78</v>
      </c>
      <c r="B21" s="11">
        <v>200</v>
      </c>
      <c r="C21" s="12">
        <v>1.5</v>
      </c>
      <c r="D21" s="12">
        <v>4</v>
      </c>
      <c r="E21" s="12">
        <v>7.2</v>
      </c>
      <c r="F21" s="12">
        <v>71.599999999999994</v>
      </c>
      <c r="G21" s="12">
        <v>0</v>
      </c>
      <c r="H21" s="12">
        <v>9.8000000000000007</v>
      </c>
      <c r="I21" s="12">
        <v>0.2</v>
      </c>
      <c r="J21" s="12">
        <v>1.8</v>
      </c>
      <c r="K21" s="12">
        <v>33.299999999999997</v>
      </c>
      <c r="L21" s="12">
        <v>17.399999999999999</v>
      </c>
      <c r="M21" s="12">
        <v>34.200000000000003</v>
      </c>
      <c r="N21" s="12">
        <v>0.8</v>
      </c>
      <c r="O21" s="12">
        <v>55</v>
      </c>
      <c r="P21" s="12">
        <v>2017</v>
      </c>
    </row>
    <row r="22" spans="1:16" x14ac:dyDescent="0.25">
      <c r="A22" s="13" t="s">
        <v>79</v>
      </c>
      <c r="B22" s="11">
        <v>80</v>
      </c>
      <c r="C22" s="12">
        <v>17.2</v>
      </c>
      <c r="D22" s="12">
        <v>17.100000000000001</v>
      </c>
      <c r="E22" s="12">
        <v>25.2</v>
      </c>
      <c r="F22" s="12">
        <v>324</v>
      </c>
      <c r="G22" s="12">
        <v>0.06</v>
      </c>
      <c r="H22" s="12">
        <v>1</v>
      </c>
      <c r="I22" s="12">
        <v>0.15</v>
      </c>
      <c r="J22" s="12">
        <v>3.2</v>
      </c>
      <c r="K22" s="12">
        <v>17</v>
      </c>
      <c r="L22" s="12">
        <v>37</v>
      </c>
      <c r="M22" s="12">
        <v>197</v>
      </c>
      <c r="N22" s="12">
        <v>3</v>
      </c>
      <c r="O22" s="12">
        <v>79</v>
      </c>
      <c r="P22" s="12">
        <v>2017</v>
      </c>
    </row>
    <row r="23" spans="1:16" x14ac:dyDescent="0.25">
      <c r="A23" s="13" t="s">
        <v>80</v>
      </c>
      <c r="B23" s="11">
        <v>150</v>
      </c>
      <c r="C23" s="12">
        <v>2.4</v>
      </c>
      <c r="D23" s="12">
        <v>3.7</v>
      </c>
      <c r="E23" s="12">
        <v>16.100000000000001</v>
      </c>
      <c r="F23" s="12">
        <v>109</v>
      </c>
      <c r="G23" s="12">
        <v>0.09</v>
      </c>
      <c r="H23" s="12">
        <v>8.34</v>
      </c>
      <c r="I23" s="12">
        <v>0.83</v>
      </c>
      <c r="J23" s="12">
        <v>0</v>
      </c>
      <c r="K23" s="12">
        <v>28.5</v>
      </c>
      <c r="L23" s="12">
        <v>22.8</v>
      </c>
      <c r="M23" s="12">
        <v>0</v>
      </c>
      <c r="N23" s="12">
        <v>0.83</v>
      </c>
      <c r="O23" s="12">
        <v>141</v>
      </c>
      <c r="P23" s="12">
        <v>2017</v>
      </c>
    </row>
    <row r="24" spans="1:16" x14ac:dyDescent="0.25">
      <c r="A24" s="13" t="s">
        <v>42</v>
      </c>
      <c r="B24" s="11">
        <v>200</v>
      </c>
      <c r="C24" s="12">
        <v>0.6</v>
      </c>
      <c r="D24" s="12">
        <v>0.11</v>
      </c>
      <c r="E24" s="12">
        <v>31.63</v>
      </c>
      <c r="F24" s="12">
        <v>130.66999999999999</v>
      </c>
      <c r="G24" s="12">
        <v>0.03</v>
      </c>
      <c r="H24" s="12">
        <v>0</v>
      </c>
      <c r="I24" s="12">
        <v>0.01</v>
      </c>
      <c r="J24" s="12">
        <v>0.51</v>
      </c>
      <c r="K24" s="12">
        <v>20.95</v>
      </c>
      <c r="L24" s="12">
        <v>15.96</v>
      </c>
      <c r="M24" s="12">
        <v>22.94</v>
      </c>
      <c r="N24" s="12">
        <v>0.7</v>
      </c>
      <c r="O24" s="12">
        <v>296</v>
      </c>
      <c r="P24" s="12">
        <v>2017</v>
      </c>
    </row>
    <row r="25" spans="1:16" x14ac:dyDescent="0.25">
      <c r="A25" s="13" t="s">
        <v>43</v>
      </c>
      <c r="B25" s="11">
        <v>50</v>
      </c>
      <c r="C25" s="12">
        <v>3.3</v>
      </c>
      <c r="D25" s="12">
        <v>0.4</v>
      </c>
      <c r="E25" s="12">
        <v>21.2</v>
      </c>
      <c r="F25" s="12">
        <v>102</v>
      </c>
      <c r="G25" s="12">
        <v>0.1</v>
      </c>
      <c r="H25" s="12">
        <v>0</v>
      </c>
      <c r="I25" s="12">
        <v>0</v>
      </c>
      <c r="J25" s="12">
        <v>1.1000000000000001</v>
      </c>
      <c r="K25" s="12">
        <v>9</v>
      </c>
      <c r="L25" s="12">
        <v>9.5</v>
      </c>
      <c r="M25" s="12">
        <v>43.5</v>
      </c>
      <c r="N25" s="12">
        <v>2</v>
      </c>
      <c r="O25" s="12"/>
      <c r="P25" s="12">
        <v>2020</v>
      </c>
    </row>
    <row r="26" spans="1:16" x14ac:dyDescent="0.25">
      <c r="A26" s="20" t="s">
        <v>33</v>
      </c>
      <c r="B26" s="14">
        <f>SUM(B20:B25)</f>
        <v>740</v>
      </c>
      <c r="C26" s="35">
        <f t="shared" ref="C26:N26" si="1">SUM(C20:C25)</f>
        <v>25.6</v>
      </c>
      <c r="D26" s="35">
        <f t="shared" si="1"/>
        <v>28.91</v>
      </c>
      <c r="E26" s="35">
        <f t="shared" si="1"/>
        <v>103.53</v>
      </c>
      <c r="F26" s="35">
        <f t="shared" si="1"/>
        <v>781.06999999999994</v>
      </c>
      <c r="G26" s="35">
        <f t="shared" si="1"/>
        <v>0.28000000000000003</v>
      </c>
      <c r="H26" s="35">
        <f t="shared" si="1"/>
        <v>23.14</v>
      </c>
      <c r="I26" s="35">
        <f t="shared" si="1"/>
        <v>1.19</v>
      </c>
      <c r="J26" s="35">
        <f t="shared" si="1"/>
        <v>8.2100000000000009</v>
      </c>
      <c r="K26" s="35">
        <f t="shared" si="1"/>
        <v>118.64999999999999</v>
      </c>
      <c r="L26" s="35">
        <f t="shared" si="1"/>
        <v>111.35999999999999</v>
      </c>
      <c r="M26" s="35">
        <f t="shared" si="1"/>
        <v>316.24</v>
      </c>
      <c r="N26" s="35">
        <f t="shared" si="1"/>
        <v>7.9300000000000006</v>
      </c>
      <c r="O26" s="23"/>
    </row>
    <row r="27" spans="1:16" x14ac:dyDescent="0.25">
      <c r="A27" s="21" t="s">
        <v>34</v>
      </c>
      <c r="B27" s="24">
        <v>40</v>
      </c>
    </row>
    <row r="28" spans="1:16" x14ac:dyDescent="0.25">
      <c r="A28" s="25" t="s">
        <v>35</v>
      </c>
      <c r="B28" s="33"/>
    </row>
    <row r="29" spans="1:16" x14ac:dyDescent="0.25">
      <c r="A29" s="31"/>
      <c r="B29" s="8"/>
      <c r="C29" s="29"/>
      <c r="D29" s="29"/>
      <c r="E29" s="32" t="s">
        <v>51</v>
      </c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7"/>
    </row>
    <row r="30" spans="1:16" x14ac:dyDescent="0.25">
      <c r="A30" s="19" t="s">
        <v>81</v>
      </c>
      <c r="B30" s="3">
        <v>200</v>
      </c>
      <c r="C30" s="12">
        <v>6.5</v>
      </c>
      <c r="D30" s="12">
        <v>5.8</v>
      </c>
      <c r="E30" s="12">
        <v>21</v>
      </c>
      <c r="F30" s="12">
        <v>163.4</v>
      </c>
      <c r="G30" s="12">
        <v>0.1</v>
      </c>
      <c r="H30" s="12">
        <v>0.7</v>
      </c>
      <c r="I30" s="12">
        <v>0</v>
      </c>
      <c r="J30" s="12">
        <v>0.1</v>
      </c>
      <c r="K30" s="12">
        <v>152.80000000000001</v>
      </c>
      <c r="L30" s="12">
        <v>19.600000000000001</v>
      </c>
      <c r="M30" s="12">
        <v>125</v>
      </c>
      <c r="N30" s="12">
        <v>0.4</v>
      </c>
      <c r="O30" s="12">
        <v>75</v>
      </c>
      <c r="P30" s="12">
        <v>2017</v>
      </c>
    </row>
    <row r="31" spans="1:16" x14ac:dyDescent="0.25">
      <c r="A31" s="12" t="s">
        <v>45</v>
      </c>
      <c r="B31" s="11">
        <v>200</v>
      </c>
      <c r="C31" s="12">
        <v>0.22</v>
      </c>
      <c r="D31" s="12">
        <v>0.11</v>
      </c>
      <c r="E31" s="12">
        <v>16.2</v>
      </c>
      <c r="F31" s="12">
        <v>64.8</v>
      </c>
      <c r="G31" s="12">
        <v>0</v>
      </c>
      <c r="H31" s="12">
        <v>0</v>
      </c>
      <c r="I31" s="12">
        <v>0</v>
      </c>
      <c r="J31" s="12">
        <v>0</v>
      </c>
      <c r="K31" s="12">
        <v>5.4</v>
      </c>
      <c r="L31" s="12">
        <v>4.32</v>
      </c>
      <c r="M31" s="12">
        <v>8.64</v>
      </c>
      <c r="N31" s="12">
        <v>1.08</v>
      </c>
      <c r="O31" s="12">
        <v>286</v>
      </c>
      <c r="P31" s="12">
        <v>2017</v>
      </c>
    </row>
    <row r="32" spans="1:16" x14ac:dyDescent="0.25">
      <c r="A32" s="12" t="s">
        <v>32</v>
      </c>
      <c r="B32" s="11">
        <v>40</v>
      </c>
      <c r="C32" s="12">
        <v>2.6</v>
      </c>
      <c r="D32" s="12">
        <v>0.4</v>
      </c>
      <c r="E32" s="12">
        <v>17</v>
      </c>
      <c r="F32" s="12">
        <v>81.599999999999994</v>
      </c>
      <c r="G32" s="12">
        <v>0.1</v>
      </c>
      <c r="H32" s="12">
        <v>0</v>
      </c>
      <c r="I32" s="12">
        <v>0</v>
      </c>
      <c r="J32" s="12">
        <v>0.9</v>
      </c>
      <c r="K32" s="12">
        <v>7.2</v>
      </c>
      <c r="L32" s="12">
        <v>7.6</v>
      </c>
      <c r="M32" s="12">
        <v>34.799999999999997</v>
      </c>
      <c r="N32" s="12">
        <v>1.6</v>
      </c>
      <c r="O32" s="12"/>
      <c r="P32" s="12">
        <v>2020</v>
      </c>
    </row>
    <row r="33" spans="1:14" x14ac:dyDescent="0.25">
      <c r="A33" s="21" t="s">
        <v>33</v>
      </c>
      <c r="B33" s="14">
        <f>SUM(B30:B32)</f>
        <v>440</v>
      </c>
      <c r="C33" s="35">
        <f t="shared" ref="C33:N33" si="2">SUM(C30:C32)</f>
        <v>9.32</v>
      </c>
      <c r="D33" s="35">
        <f t="shared" si="2"/>
        <v>6.3100000000000005</v>
      </c>
      <c r="E33" s="35">
        <f t="shared" si="2"/>
        <v>54.2</v>
      </c>
      <c r="F33" s="35">
        <f t="shared" si="2"/>
        <v>309.79999999999995</v>
      </c>
      <c r="G33" s="35">
        <f t="shared" si="2"/>
        <v>0.2</v>
      </c>
      <c r="H33" s="35">
        <f t="shared" si="2"/>
        <v>0.7</v>
      </c>
      <c r="I33" s="35">
        <f t="shared" si="2"/>
        <v>0</v>
      </c>
      <c r="J33" s="35">
        <f t="shared" si="2"/>
        <v>1</v>
      </c>
      <c r="K33" s="35">
        <f t="shared" si="2"/>
        <v>165.4</v>
      </c>
      <c r="L33" s="35">
        <f t="shared" si="2"/>
        <v>31.520000000000003</v>
      </c>
      <c r="M33" s="35">
        <f t="shared" si="2"/>
        <v>168.44</v>
      </c>
      <c r="N33" s="35">
        <f t="shared" si="2"/>
        <v>3.08</v>
      </c>
    </row>
    <row r="34" spans="1:14" x14ac:dyDescent="0.25">
      <c r="A34" s="21" t="s">
        <v>34</v>
      </c>
      <c r="B34" s="21">
        <v>24</v>
      </c>
    </row>
    <row r="35" spans="1:14" x14ac:dyDescent="0.25">
      <c r="A35" s="25" t="s">
        <v>35</v>
      </c>
      <c r="B35" s="25"/>
    </row>
    <row r="36" spans="1:14" x14ac:dyDescent="0.25">
      <c r="A36" s="26" t="s">
        <v>48</v>
      </c>
      <c r="B36" s="27"/>
      <c r="C36" s="22">
        <f>C11+C16+C26+C33</f>
        <v>45.84</v>
      </c>
      <c r="D36" s="22">
        <f t="shared" ref="D36:N36" si="3">D11+D16+D26+D33</f>
        <v>50.53</v>
      </c>
      <c r="E36" s="22">
        <f t="shared" si="3"/>
        <v>245.82999999999998</v>
      </c>
      <c r="F36" s="22">
        <f t="shared" si="3"/>
        <v>1628.57</v>
      </c>
      <c r="G36" s="22">
        <f t="shared" si="3"/>
        <v>0.78</v>
      </c>
      <c r="H36" s="22">
        <f t="shared" si="3"/>
        <v>44.34</v>
      </c>
      <c r="I36" s="22">
        <f t="shared" si="3"/>
        <v>1.29</v>
      </c>
      <c r="J36" s="22">
        <f t="shared" si="3"/>
        <v>11.71</v>
      </c>
      <c r="K36" s="22">
        <f t="shared" si="3"/>
        <v>453.35</v>
      </c>
      <c r="L36" s="22">
        <f t="shared" si="3"/>
        <v>204.6</v>
      </c>
      <c r="M36" s="22">
        <f t="shared" si="3"/>
        <v>719.92000000000007</v>
      </c>
      <c r="N36" s="22">
        <f t="shared" si="3"/>
        <v>19.79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5"/>
  <sheetViews>
    <sheetView topLeftCell="A7" workbookViewId="0">
      <selection activeCell="A15" sqref="A15:O15"/>
    </sheetView>
  </sheetViews>
  <sheetFormatPr defaultRowHeight="15" x14ac:dyDescent="0.25"/>
  <cols>
    <col min="1" max="1" width="32.140625" customWidth="1"/>
    <col min="3" max="3" width="8.85546875" customWidth="1"/>
    <col min="5" max="5" width="11.42578125" customWidth="1"/>
    <col min="6" max="6" width="9.7109375" customWidth="1"/>
    <col min="10" max="10" width="11.7109375" customWidth="1"/>
  </cols>
  <sheetData>
    <row r="2" spans="1:16" x14ac:dyDescent="0.25">
      <c r="F2" s="10" t="s">
        <v>82</v>
      </c>
    </row>
    <row r="3" spans="1:16" x14ac:dyDescent="0.25">
      <c r="A3" s="2" t="s">
        <v>0</v>
      </c>
      <c r="B3" s="2" t="s">
        <v>1</v>
      </c>
      <c r="C3" s="7" t="s">
        <v>25</v>
      </c>
      <c r="D3" s="8"/>
      <c r="E3" s="9"/>
      <c r="F3" s="2" t="s">
        <v>7</v>
      </c>
      <c r="G3" s="7" t="s">
        <v>26</v>
      </c>
      <c r="H3" s="8"/>
      <c r="I3" s="9"/>
      <c r="J3" s="11"/>
      <c r="K3" s="7" t="s">
        <v>27</v>
      </c>
      <c r="L3" s="8"/>
      <c r="M3" s="8"/>
      <c r="N3" s="9"/>
      <c r="O3" s="2" t="s">
        <v>15</v>
      </c>
      <c r="P3" s="2" t="s">
        <v>18</v>
      </c>
    </row>
    <row r="4" spans="1:16" x14ac:dyDescent="0.25">
      <c r="A4" s="5"/>
      <c r="B4" s="5" t="s">
        <v>2</v>
      </c>
      <c r="C4" s="2" t="s">
        <v>3</v>
      </c>
      <c r="D4" s="2" t="s">
        <v>4</v>
      </c>
      <c r="E4" s="2" t="s">
        <v>5</v>
      </c>
      <c r="F4" s="5" t="s">
        <v>22</v>
      </c>
      <c r="G4" s="2" t="s">
        <v>8</v>
      </c>
      <c r="H4" s="2" t="s">
        <v>9</v>
      </c>
      <c r="I4" s="2" t="s">
        <v>10</v>
      </c>
      <c r="J4" s="6" t="s">
        <v>21</v>
      </c>
      <c r="K4" s="2" t="s">
        <v>11</v>
      </c>
      <c r="L4" s="2" t="s">
        <v>12</v>
      </c>
      <c r="M4" s="2" t="s">
        <v>13</v>
      </c>
      <c r="N4" s="2" t="s">
        <v>14</v>
      </c>
      <c r="O4" s="5" t="s">
        <v>16</v>
      </c>
      <c r="P4" s="5" t="s">
        <v>19</v>
      </c>
    </row>
    <row r="5" spans="1:16" x14ac:dyDescent="0.25">
      <c r="A5" s="3"/>
      <c r="B5" s="3"/>
      <c r="C5" s="3"/>
      <c r="D5" s="3"/>
      <c r="E5" s="3" t="s">
        <v>6</v>
      </c>
      <c r="F5" s="3" t="s">
        <v>23</v>
      </c>
      <c r="G5" s="3"/>
      <c r="H5" s="3"/>
      <c r="I5" s="3"/>
      <c r="J5" s="4"/>
      <c r="K5" s="3"/>
      <c r="L5" s="3"/>
      <c r="M5" s="3"/>
      <c r="N5" s="3"/>
      <c r="O5" s="3" t="s">
        <v>17</v>
      </c>
      <c r="P5" s="3" t="s">
        <v>20</v>
      </c>
    </row>
    <row r="6" spans="1:16" x14ac:dyDescent="0.25">
      <c r="A6" s="7"/>
      <c r="B6" s="8"/>
      <c r="C6" s="8"/>
      <c r="D6" s="8"/>
      <c r="E6" s="28" t="s">
        <v>28</v>
      </c>
      <c r="F6" s="8"/>
      <c r="G6" s="8"/>
      <c r="H6" s="8"/>
      <c r="I6" s="8"/>
      <c r="J6" s="8"/>
      <c r="K6" s="29"/>
      <c r="L6" s="29"/>
      <c r="M6" s="29"/>
      <c r="N6" s="29"/>
      <c r="O6" s="29"/>
      <c r="P6" s="27"/>
    </row>
    <row r="7" spans="1:16" x14ac:dyDescent="0.25">
      <c r="A7" s="12" t="s">
        <v>83</v>
      </c>
      <c r="B7" s="11" t="s">
        <v>46</v>
      </c>
      <c r="C7" s="12">
        <v>7.3</v>
      </c>
      <c r="D7" s="12">
        <v>8.8000000000000007</v>
      </c>
      <c r="E7" s="12">
        <v>35.9</v>
      </c>
      <c r="F7" s="12">
        <v>252.4</v>
      </c>
      <c r="G7" s="12">
        <v>0.2</v>
      </c>
      <c r="H7" s="12">
        <v>0.5</v>
      </c>
      <c r="I7" s="12">
        <v>0</v>
      </c>
      <c r="J7" s="12">
        <v>1.1000000000000001</v>
      </c>
      <c r="K7" s="12">
        <v>119.1</v>
      </c>
      <c r="L7" s="12">
        <v>41.8</v>
      </c>
      <c r="M7" s="12">
        <v>157.6</v>
      </c>
      <c r="N7" s="12">
        <v>1.2</v>
      </c>
      <c r="O7" s="11">
        <v>186</v>
      </c>
      <c r="P7" s="11">
        <v>2017</v>
      </c>
    </row>
    <row r="8" spans="1:16" x14ac:dyDescent="0.25">
      <c r="A8" s="12" t="s">
        <v>84</v>
      </c>
      <c r="B8" s="11">
        <v>200</v>
      </c>
      <c r="C8" s="12">
        <v>0.1</v>
      </c>
      <c r="D8" s="12">
        <v>0</v>
      </c>
      <c r="E8" s="12">
        <v>13</v>
      </c>
      <c r="F8" s="12">
        <v>52.3</v>
      </c>
      <c r="G8" s="12">
        <v>0</v>
      </c>
      <c r="H8" s="12">
        <v>0</v>
      </c>
      <c r="I8" s="12">
        <v>0</v>
      </c>
      <c r="J8" s="12">
        <v>0</v>
      </c>
      <c r="K8" s="12">
        <v>3.5</v>
      </c>
      <c r="L8" s="12">
        <v>2.8</v>
      </c>
      <c r="M8" s="12">
        <v>5.2</v>
      </c>
      <c r="N8" s="12">
        <v>0.5</v>
      </c>
      <c r="O8" s="11">
        <v>290</v>
      </c>
      <c r="P8" s="11">
        <v>2017</v>
      </c>
    </row>
    <row r="9" spans="1:16" x14ac:dyDescent="0.25">
      <c r="A9" s="12" t="s">
        <v>56</v>
      </c>
      <c r="B9" s="11">
        <v>12</v>
      </c>
      <c r="C9" s="12">
        <v>2.8</v>
      </c>
      <c r="D9" s="12">
        <v>3.5</v>
      </c>
      <c r="E9" s="12">
        <v>0</v>
      </c>
      <c r="F9" s="12">
        <v>43.7</v>
      </c>
      <c r="G9" s="12">
        <v>0</v>
      </c>
      <c r="H9" s="12">
        <v>0.1</v>
      </c>
      <c r="I9" s="12">
        <v>0</v>
      </c>
      <c r="J9" s="12">
        <v>0</v>
      </c>
      <c r="K9" s="12">
        <v>105.6</v>
      </c>
      <c r="L9" s="12">
        <v>4.2</v>
      </c>
      <c r="M9" s="12">
        <v>60</v>
      </c>
      <c r="N9" s="12">
        <v>0.1</v>
      </c>
      <c r="O9" s="11">
        <v>3</v>
      </c>
      <c r="P9" s="11">
        <v>2017</v>
      </c>
    </row>
    <row r="10" spans="1:16" x14ac:dyDescent="0.25">
      <c r="A10" s="12" t="s">
        <v>32</v>
      </c>
      <c r="B10" s="11">
        <v>40</v>
      </c>
      <c r="C10" s="12">
        <v>2.6</v>
      </c>
      <c r="D10" s="12">
        <v>0.4</v>
      </c>
      <c r="E10" s="12">
        <v>17</v>
      </c>
      <c r="F10" s="12">
        <v>81.599999999999994</v>
      </c>
      <c r="G10" s="12">
        <v>0.1</v>
      </c>
      <c r="H10" s="12">
        <v>0</v>
      </c>
      <c r="I10" s="12">
        <v>0</v>
      </c>
      <c r="J10" s="12">
        <v>0.9</v>
      </c>
      <c r="K10" s="12">
        <v>7.2</v>
      </c>
      <c r="L10" s="12">
        <v>7.6</v>
      </c>
      <c r="M10" s="12">
        <v>34.799999999999997</v>
      </c>
      <c r="N10" s="12">
        <v>1.6</v>
      </c>
      <c r="O10" s="11">
        <v>1</v>
      </c>
      <c r="P10" s="11"/>
    </row>
    <row r="11" spans="1:16" x14ac:dyDescent="0.25">
      <c r="A11" s="15" t="s">
        <v>33</v>
      </c>
      <c r="B11" s="17">
        <v>457</v>
      </c>
      <c r="C11" s="22">
        <v>12.8</v>
      </c>
      <c r="D11" s="22">
        <v>12.7</v>
      </c>
      <c r="E11" s="22">
        <v>65.900000000000006</v>
      </c>
      <c r="F11" s="22">
        <v>430</v>
      </c>
      <c r="G11" s="22">
        <v>0.3</v>
      </c>
      <c r="H11" s="22">
        <v>0.6</v>
      </c>
      <c r="I11" s="22">
        <v>0</v>
      </c>
      <c r="J11" s="22">
        <v>2</v>
      </c>
      <c r="K11" s="22">
        <v>235.4</v>
      </c>
      <c r="L11" s="22">
        <v>56.4</v>
      </c>
      <c r="M11" s="22">
        <v>257.60000000000002</v>
      </c>
      <c r="N11" s="22">
        <v>3.4</v>
      </c>
      <c r="O11" s="12"/>
      <c r="P11" s="12"/>
    </row>
    <row r="12" spans="1:16" x14ac:dyDescent="0.25">
      <c r="A12" s="16" t="s">
        <v>34</v>
      </c>
      <c r="B12" s="24">
        <v>27</v>
      </c>
    </row>
    <row r="13" spans="1:16" x14ac:dyDescent="0.25">
      <c r="A13" s="30" t="s">
        <v>35</v>
      </c>
      <c r="B13" s="5"/>
    </row>
    <row r="14" spans="1:16" x14ac:dyDescent="0.25">
      <c r="A14" s="31"/>
      <c r="B14" s="8"/>
      <c r="C14" s="29"/>
      <c r="D14" s="29"/>
      <c r="E14" s="32" t="s">
        <v>49</v>
      </c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7"/>
    </row>
    <row r="15" spans="1:16" x14ac:dyDescent="0.25">
      <c r="A15" s="19" t="s">
        <v>36</v>
      </c>
      <c r="B15" s="3">
        <v>200</v>
      </c>
      <c r="C15" s="12">
        <v>0.8</v>
      </c>
      <c r="D15" s="12">
        <v>0.8</v>
      </c>
      <c r="E15" s="12">
        <v>19.600000000000001</v>
      </c>
      <c r="F15" s="12">
        <v>94</v>
      </c>
      <c r="G15" s="12">
        <v>0.1</v>
      </c>
      <c r="H15" s="12">
        <v>20</v>
      </c>
      <c r="I15" s="12">
        <v>0</v>
      </c>
      <c r="J15" s="12">
        <v>1.3</v>
      </c>
      <c r="K15" s="12">
        <v>32</v>
      </c>
      <c r="L15" s="12">
        <v>16</v>
      </c>
      <c r="M15" s="12">
        <v>22</v>
      </c>
      <c r="N15" s="12">
        <v>4.4000000000000004</v>
      </c>
      <c r="O15" s="12"/>
      <c r="P15" s="12">
        <v>2020</v>
      </c>
    </row>
    <row r="16" spans="1:16" x14ac:dyDescent="0.25">
      <c r="A16" s="15" t="s">
        <v>33</v>
      </c>
      <c r="B16" s="17">
        <v>200</v>
      </c>
      <c r="C16" s="22">
        <v>0.8</v>
      </c>
      <c r="D16" s="22">
        <v>0.8</v>
      </c>
      <c r="E16" s="22">
        <v>19.600000000000001</v>
      </c>
      <c r="F16" s="22">
        <v>94</v>
      </c>
      <c r="G16" s="22">
        <v>0.1</v>
      </c>
      <c r="H16" s="22">
        <v>20</v>
      </c>
      <c r="I16" s="22">
        <v>0</v>
      </c>
      <c r="J16" s="22">
        <v>1.3</v>
      </c>
      <c r="K16" s="22">
        <v>32</v>
      </c>
      <c r="L16" s="22">
        <v>16</v>
      </c>
      <c r="M16" s="22">
        <v>22</v>
      </c>
      <c r="N16" s="22">
        <v>4.4000000000000004</v>
      </c>
    </row>
    <row r="17" spans="1:16" x14ac:dyDescent="0.25">
      <c r="A17" s="16" t="s">
        <v>34</v>
      </c>
      <c r="B17" s="24">
        <v>6</v>
      </c>
      <c r="I17" s="1"/>
    </row>
    <row r="18" spans="1:16" x14ac:dyDescent="0.25">
      <c r="A18" s="30" t="s">
        <v>35</v>
      </c>
      <c r="B18" s="33"/>
    </row>
    <row r="19" spans="1:16" x14ac:dyDescent="0.25">
      <c r="A19" s="31"/>
      <c r="B19" s="8"/>
      <c r="C19" s="29"/>
      <c r="D19" s="29"/>
      <c r="E19" s="32" t="s">
        <v>50</v>
      </c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7"/>
    </row>
    <row r="20" spans="1:16" x14ac:dyDescent="0.25">
      <c r="A20" s="34" t="s">
        <v>85</v>
      </c>
      <c r="B20" s="3">
        <v>60</v>
      </c>
      <c r="C20" s="12">
        <v>0.8</v>
      </c>
      <c r="D20" s="12">
        <v>6.1</v>
      </c>
      <c r="E20" s="12">
        <v>4.4000000000000004</v>
      </c>
      <c r="F20" s="12">
        <v>76.599999999999994</v>
      </c>
      <c r="G20" s="12">
        <v>0</v>
      </c>
      <c r="H20" s="12">
        <v>3.6</v>
      </c>
      <c r="I20" s="12">
        <v>0.3</v>
      </c>
      <c r="J20" s="12">
        <v>2.7</v>
      </c>
      <c r="K20" s="12">
        <v>12.6</v>
      </c>
      <c r="L20" s="12">
        <v>11</v>
      </c>
      <c r="M20" s="12">
        <v>25.2</v>
      </c>
      <c r="N20" s="12">
        <v>0.4</v>
      </c>
      <c r="O20" s="12">
        <v>7</v>
      </c>
      <c r="P20" s="12">
        <v>2017</v>
      </c>
    </row>
    <row r="21" spans="1:16" x14ac:dyDescent="0.25">
      <c r="A21" s="13" t="s">
        <v>86</v>
      </c>
      <c r="B21" s="11">
        <v>200</v>
      </c>
      <c r="C21" s="12">
        <v>4.3</v>
      </c>
      <c r="D21" s="12">
        <v>4.4000000000000004</v>
      </c>
      <c r="E21" s="12">
        <v>15</v>
      </c>
      <c r="F21" s="12">
        <v>117.7</v>
      </c>
      <c r="G21" s="12">
        <v>0.1</v>
      </c>
      <c r="H21" s="12">
        <v>5</v>
      </c>
      <c r="I21" s="12">
        <v>0.2</v>
      </c>
      <c r="J21" s="12">
        <v>1.8</v>
      </c>
      <c r="K21" s="12">
        <v>37.799999999999997</v>
      </c>
      <c r="L21" s="12">
        <v>28.9</v>
      </c>
      <c r="M21" s="12">
        <v>99.2</v>
      </c>
      <c r="N21" s="12">
        <v>1.4</v>
      </c>
      <c r="O21" s="12">
        <v>73</v>
      </c>
      <c r="P21" s="12">
        <v>2017</v>
      </c>
    </row>
    <row r="22" spans="1:16" x14ac:dyDescent="0.25">
      <c r="A22" s="13" t="s">
        <v>66</v>
      </c>
      <c r="B22" s="11">
        <v>150</v>
      </c>
      <c r="C22" s="12">
        <v>3.6</v>
      </c>
      <c r="D22" s="12">
        <v>5.3</v>
      </c>
      <c r="E22" s="12">
        <v>15.4</v>
      </c>
      <c r="F22" s="12">
        <v>125.4</v>
      </c>
      <c r="G22" s="12">
        <v>0.1</v>
      </c>
      <c r="H22" s="12">
        <v>32.200000000000003</v>
      </c>
      <c r="I22" s="12">
        <v>0.1</v>
      </c>
      <c r="J22" s="12">
        <v>2.2999999999999998</v>
      </c>
      <c r="K22" s="12">
        <v>79.400000000000006</v>
      </c>
      <c r="L22" s="12">
        <v>30.5</v>
      </c>
      <c r="M22" s="12">
        <v>59.9</v>
      </c>
      <c r="N22" s="12">
        <v>1.8</v>
      </c>
      <c r="O22" s="12">
        <v>120</v>
      </c>
      <c r="P22" s="12">
        <v>2017</v>
      </c>
    </row>
    <row r="23" spans="1:16" x14ac:dyDescent="0.25">
      <c r="A23" s="13" t="s">
        <v>42</v>
      </c>
      <c r="B23" s="11">
        <v>200</v>
      </c>
      <c r="C23" s="12">
        <v>0.6</v>
      </c>
      <c r="D23" s="12">
        <v>0.11</v>
      </c>
      <c r="E23" s="12">
        <v>31.63</v>
      </c>
      <c r="F23" s="12">
        <v>130.66999999999999</v>
      </c>
      <c r="G23" s="12">
        <v>0.03</v>
      </c>
      <c r="H23" s="12">
        <v>0</v>
      </c>
      <c r="I23" s="12">
        <v>0.01</v>
      </c>
      <c r="J23" s="12">
        <v>0.51</v>
      </c>
      <c r="K23" s="12">
        <v>20.95</v>
      </c>
      <c r="L23" s="12">
        <v>15.96</v>
      </c>
      <c r="M23" s="12">
        <v>22.94</v>
      </c>
      <c r="N23" s="12">
        <v>0.7</v>
      </c>
      <c r="O23" s="12">
        <v>296</v>
      </c>
      <c r="P23" s="12">
        <v>2017</v>
      </c>
    </row>
    <row r="24" spans="1:16" x14ac:dyDescent="0.25">
      <c r="A24" s="13" t="s">
        <v>43</v>
      </c>
      <c r="B24" s="11">
        <v>50</v>
      </c>
      <c r="C24" s="12">
        <v>3.3</v>
      </c>
      <c r="D24" s="12">
        <v>0.4</v>
      </c>
      <c r="E24" s="12">
        <v>21.2</v>
      </c>
      <c r="F24" s="12">
        <v>102</v>
      </c>
      <c r="G24" s="12">
        <v>0.1</v>
      </c>
      <c r="H24" s="12">
        <v>0</v>
      </c>
      <c r="I24" s="12">
        <v>0</v>
      </c>
      <c r="J24" s="12">
        <v>1.1000000000000001</v>
      </c>
      <c r="K24" s="12">
        <v>9</v>
      </c>
      <c r="L24" s="12">
        <v>9.5</v>
      </c>
      <c r="M24" s="12">
        <v>43.5</v>
      </c>
      <c r="N24" s="12">
        <v>2</v>
      </c>
      <c r="O24" s="11" t="s">
        <v>69</v>
      </c>
      <c r="P24" s="11" t="s">
        <v>69</v>
      </c>
    </row>
    <row r="25" spans="1:16" x14ac:dyDescent="0.25">
      <c r="A25" s="20" t="s">
        <v>33</v>
      </c>
      <c r="B25" s="14">
        <v>770</v>
      </c>
      <c r="C25" s="22">
        <v>25.9</v>
      </c>
      <c r="D25" s="22">
        <v>32.21</v>
      </c>
      <c r="E25" s="22">
        <v>101.53</v>
      </c>
      <c r="F25" s="22">
        <v>802.77</v>
      </c>
      <c r="G25" s="22">
        <v>0.33</v>
      </c>
      <c r="H25" s="22">
        <v>41.3</v>
      </c>
      <c r="I25" s="22">
        <v>0.61</v>
      </c>
      <c r="J25" s="22">
        <v>10.71</v>
      </c>
      <c r="K25" s="22">
        <v>175.75</v>
      </c>
      <c r="L25" s="22">
        <v>118.86</v>
      </c>
      <c r="M25" s="22">
        <v>379.84</v>
      </c>
      <c r="N25" s="22">
        <v>8.3000000000000007</v>
      </c>
      <c r="O25" s="23"/>
    </row>
    <row r="26" spans="1:16" x14ac:dyDescent="0.25">
      <c r="A26" s="21" t="s">
        <v>34</v>
      </c>
      <c r="B26" s="24">
        <v>50</v>
      </c>
    </row>
    <row r="27" spans="1:16" x14ac:dyDescent="0.25">
      <c r="A27" s="25" t="s">
        <v>35</v>
      </c>
      <c r="B27" s="33"/>
    </row>
    <row r="28" spans="1:16" x14ac:dyDescent="0.25">
      <c r="A28" s="31"/>
      <c r="B28" s="8"/>
      <c r="C28" s="29"/>
      <c r="D28" s="29"/>
      <c r="E28" s="32" t="s">
        <v>51</v>
      </c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7"/>
    </row>
    <row r="29" spans="1:16" x14ac:dyDescent="0.25">
      <c r="A29" s="19" t="s">
        <v>44</v>
      </c>
      <c r="B29" s="3">
        <v>200</v>
      </c>
      <c r="C29" s="12">
        <v>4.8</v>
      </c>
      <c r="D29" s="12">
        <v>5.0999999999999996</v>
      </c>
      <c r="E29" s="12">
        <v>16.7</v>
      </c>
      <c r="F29" s="12">
        <v>132.9</v>
      </c>
      <c r="G29" s="12">
        <v>0.1</v>
      </c>
      <c r="H29" s="12">
        <v>0.7</v>
      </c>
      <c r="I29" s="12">
        <v>0</v>
      </c>
      <c r="J29" s="12">
        <v>0.1</v>
      </c>
      <c r="K29" s="12">
        <v>146.30000000000001</v>
      </c>
      <c r="L29" s="12">
        <v>21.6</v>
      </c>
      <c r="M29" s="12">
        <v>117.3</v>
      </c>
      <c r="N29" s="12">
        <v>0.2</v>
      </c>
      <c r="O29" s="12">
        <v>75</v>
      </c>
      <c r="P29" s="12">
        <v>2017</v>
      </c>
    </row>
    <row r="30" spans="1:16" x14ac:dyDescent="0.25">
      <c r="A30" s="12" t="s">
        <v>45</v>
      </c>
      <c r="B30" s="11">
        <v>200</v>
      </c>
      <c r="C30" s="12">
        <v>0.1</v>
      </c>
      <c r="D30" s="12">
        <v>0</v>
      </c>
      <c r="E30" s="12">
        <v>14.2</v>
      </c>
      <c r="F30" s="12">
        <v>57</v>
      </c>
      <c r="G30" s="12">
        <v>0</v>
      </c>
      <c r="H30" s="12">
        <v>0</v>
      </c>
      <c r="I30" s="12">
        <v>0</v>
      </c>
      <c r="J30" s="12">
        <v>0</v>
      </c>
      <c r="K30" s="12">
        <v>2.6</v>
      </c>
      <c r="L30" s="12">
        <v>2</v>
      </c>
      <c r="M30" s="12">
        <v>3.7</v>
      </c>
      <c r="N30" s="12">
        <v>0.4</v>
      </c>
      <c r="O30" s="12">
        <v>286</v>
      </c>
      <c r="P30" s="12">
        <v>2017</v>
      </c>
    </row>
    <row r="31" spans="1:16" x14ac:dyDescent="0.25">
      <c r="A31" s="12" t="s">
        <v>32</v>
      </c>
      <c r="B31" s="11">
        <v>40</v>
      </c>
      <c r="C31" s="12">
        <v>2.6</v>
      </c>
      <c r="D31" s="12">
        <v>0.4</v>
      </c>
      <c r="E31" s="12">
        <v>17</v>
      </c>
      <c r="F31" s="12">
        <v>81.599999999999994</v>
      </c>
      <c r="G31" s="12">
        <v>0.1</v>
      </c>
      <c r="H31" s="12">
        <v>0</v>
      </c>
      <c r="I31" s="12">
        <v>0</v>
      </c>
      <c r="J31" s="12">
        <v>0.9</v>
      </c>
      <c r="K31" s="12">
        <v>7.2</v>
      </c>
      <c r="L31" s="12">
        <v>7.6</v>
      </c>
      <c r="M31" s="12">
        <v>34.799999999999997</v>
      </c>
      <c r="N31" s="12">
        <v>1.6</v>
      </c>
      <c r="O31" s="11" t="s">
        <v>69</v>
      </c>
      <c r="P31" s="11" t="s">
        <v>69</v>
      </c>
    </row>
    <row r="32" spans="1:16" x14ac:dyDescent="0.25">
      <c r="A32" s="21" t="s">
        <v>33</v>
      </c>
      <c r="B32" s="14">
        <v>440</v>
      </c>
      <c r="C32" s="22">
        <v>7.5</v>
      </c>
      <c r="D32" s="22">
        <v>5.5</v>
      </c>
      <c r="E32" s="22">
        <v>47.9</v>
      </c>
      <c r="F32" s="22">
        <v>271.5</v>
      </c>
      <c r="G32" s="22">
        <v>0.2</v>
      </c>
      <c r="H32" s="22">
        <v>0.7</v>
      </c>
      <c r="I32" s="22">
        <v>0</v>
      </c>
      <c r="J32" s="22">
        <v>1</v>
      </c>
      <c r="K32" s="22">
        <v>156.1</v>
      </c>
      <c r="L32" s="22">
        <v>31.2</v>
      </c>
      <c r="M32" s="22">
        <v>155.80000000000001</v>
      </c>
      <c r="N32" s="22">
        <v>2.2000000000000002</v>
      </c>
    </row>
    <row r="33" spans="1:14" x14ac:dyDescent="0.25">
      <c r="A33" s="21" t="s">
        <v>34</v>
      </c>
      <c r="B33" s="21">
        <v>17</v>
      </c>
    </row>
    <row r="34" spans="1:14" x14ac:dyDescent="0.25">
      <c r="A34" s="25" t="s">
        <v>35</v>
      </c>
      <c r="B34" s="25"/>
    </row>
    <row r="35" spans="1:14" x14ac:dyDescent="0.25">
      <c r="A35" s="26" t="s">
        <v>48</v>
      </c>
      <c r="B35" s="27"/>
      <c r="C35" s="22">
        <v>47</v>
      </c>
      <c r="D35" s="22">
        <v>51.21</v>
      </c>
      <c r="E35" s="22">
        <v>234.93</v>
      </c>
      <c r="F35" s="22">
        <v>1598.27</v>
      </c>
      <c r="G35" s="22">
        <v>0.93</v>
      </c>
      <c r="H35" s="22">
        <v>62.6</v>
      </c>
      <c r="I35" s="22">
        <v>0.61</v>
      </c>
      <c r="J35" s="22">
        <v>15.01</v>
      </c>
      <c r="K35" s="22">
        <v>599.25</v>
      </c>
      <c r="L35" s="22">
        <v>222.46</v>
      </c>
      <c r="M35" s="22">
        <v>815.24</v>
      </c>
      <c r="N35" s="22">
        <v>18.3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7"/>
  <sheetViews>
    <sheetView tabSelected="1" topLeftCell="A14" workbookViewId="0">
      <selection activeCell="E25" sqref="E25"/>
    </sheetView>
  </sheetViews>
  <sheetFormatPr defaultRowHeight="15" x14ac:dyDescent="0.25"/>
  <cols>
    <col min="1" max="1" width="32.140625" customWidth="1"/>
    <col min="3" max="3" width="8.85546875" customWidth="1"/>
    <col min="5" max="5" width="11.42578125" customWidth="1"/>
    <col min="6" max="6" width="9.7109375" customWidth="1"/>
    <col min="10" max="10" width="11.7109375" customWidth="1"/>
  </cols>
  <sheetData>
    <row r="2" spans="1:16" x14ac:dyDescent="0.25">
      <c r="F2" s="10" t="s">
        <v>87</v>
      </c>
    </row>
    <row r="3" spans="1:16" x14ac:dyDescent="0.25">
      <c r="A3" s="2" t="s">
        <v>0</v>
      </c>
      <c r="B3" s="2" t="s">
        <v>1</v>
      </c>
      <c r="C3" s="7" t="s">
        <v>25</v>
      </c>
      <c r="D3" s="8"/>
      <c r="E3" s="9"/>
      <c r="F3" s="2" t="s">
        <v>7</v>
      </c>
      <c r="G3" s="7" t="s">
        <v>26</v>
      </c>
      <c r="H3" s="8"/>
      <c r="I3" s="9"/>
      <c r="J3" s="11"/>
      <c r="K3" s="7" t="s">
        <v>27</v>
      </c>
      <c r="L3" s="8"/>
      <c r="M3" s="8"/>
      <c r="N3" s="9"/>
      <c r="O3" s="2" t="s">
        <v>15</v>
      </c>
      <c r="P3" s="2" t="s">
        <v>18</v>
      </c>
    </row>
    <row r="4" spans="1:16" x14ac:dyDescent="0.25">
      <c r="A4" s="5"/>
      <c r="B4" s="5" t="s">
        <v>2</v>
      </c>
      <c r="C4" s="2" t="s">
        <v>3</v>
      </c>
      <c r="D4" s="2" t="s">
        <v>4</v>
      </c>
      <c r="E4" s="2" t="s">
        <v>5</v>
      </c>
      <c r="F4" s="5" t="s">
        <v>22</v>
      </c>
      <c r="G4" s="2" t="s">
        <v>8</v>
      </c>
      <c r="H4" s="2" t="s">
        <v>9</v>
      </c>
      <c r="I4" s="2" t="s">
        <v>10</v>
      </c>
      <c r="J4" s="6" t="s">
        <v>21</v>
      </c>
      <c r="K4" s="2" t="s">
        <v>11</v>
      </c>
      <c r="L4" s="2" t="s">
        <v>12</v>
      </c>
      <c r="M4" s="2" t="s">
        <v>13</v>
      </c>
      <c r="N4" s="2" t="s">
        <v>14</v>
      </c>
      <c r="O4" s="5" t="s">
        <v>16</v>
      </c>
      <c r="P4" s="5" t="s">
        <v>19</v>
      </c>
    </row>
    <row r="5" spans="1:16" x14ac:dyDescent="0.25">
      <c r="A5" s="3"/>
      <c r="B5" s="3"/>
      <c r="C5" s="3"/>
      <c r="D5" s="3"/>
      <c r="E5" s="3" t="s">
        <v>6</v>
      </c>
      <c r="F5" s="3" t="s">
        <v>23</v>
      </c>
      <c r="G5" s="3"/>
      <c r="H5" s="3"/>
      <c r="I5" s="3"/>
      <c r="J5" s="4"/>
      <c r="K5" s="3"/>
      <c r="L5" s="3"/>
      <c r="M5" s="3"/>
      <c r="N5" s="3"/>
      <c r="O5" s="3" t="s">
        <v>17</v>
      </c>
      <c r="P5" s="3" t="s">
        <v>20</v>
      </c>
    </row>
    <row r="6" spans="1:16" x14ac:dyDescent="0.25">
      <c r="A6" s="7"/>
      <c r="B6" s="8"/>
      <c r="C6" s="8"/>
      <c r="D6" s="8"/>
      <c r="E6" s="28" t="s">
        <v>28</v>
      </c>
      <c r="F6" s="8"/>
      <c r="G6" s="8"/>
      <c r="H6" s="8"/>
      <c r="I6" s="8"/>
      <c r="J6" s="8"/>
      <c r="K6" s="29"/>
      <c r="L6" s="29"/>
      <c r="M6" s="29"/>
      <c r="N6" s="29"/>
      <c r="O6" s="29"/>
      <c r="P6" s="27"/>
    </row>
    <row r="7" spans="1:16" x14ac:dyDescent="0.25">
      <c r="A7" s="12" t="s">
        <v>55</v>
      </c>
      <c r="B7" s="11" t="s">
        <v>46</v>
      </c>
      <c r="C7" s="12">
        <v>6.7</v>
      </c>
      <c r="D7" s="12">
        <v>9.6</v>
      </c>
      <c r="E7" s="12">
        <v>27.3</v>
      </c>
      <c r="F7" s="12">
        <v>224.2</v>
      </c>
      <c r="G7" s="12">
        <v>0.1</v>
      </c>
      <c r="H7" s="12">
        <v>0.6</v>
      </c>
      <c r="I7" s="12">
        <v>0</v>
      </c>
      <c r="J7" s="12">
        <v>1.1000000000000001</v>
      </c>
      <c r="K7" s="12">
        <v>128.1</v>
      </c>
      <c r="L7" s="12">
        <v>48.2</v>
      </c>
      <c r="M7" s="12">
        <v>167.9</v>
      </c>
      <c r="N7" s="12">
        <v>1.2</v>
      </c>
      <c r="O7" s="11">
        <v>198</v>
      </c>
      <c r="P7" s="11">
        <v>2017</v>
      </c>
    </row>
    <row r="8" spans="1:16" x14ac:dyDescent="0.25">
      <c r="A8" s="12" t="s">
        <v>45</v>
      </c>
      <c r="B8" s="11">
        <v>200</v>
      </c>
      <c r="C8" s="12">
        <v>0.27</v>
      </c>
      <c r="D8" s="12">
        <v>0.13</v>
      </c>
      <c r="E8" s="12">
        <v>19.95</v>
      </c>
      <c r="F8" s="12">
        <v>79.8</v>
      </c>
      <c r="G8" s="12">
        <v>0</v>
      </c>
      <c r="H8" s="12">
        <v>0</v>
      </c>
      <c r="I8" s="12">
        <v>0</v>
      </c>
      <c r="J8" s="12">
        <v>0</v>
      </c>
      <c r="K8" s="12">
        <v>6.65</v>
      </c>
      <c r="L8" s="12">
        <v>5.32</v>
      </c>
      <c r="M8" s="12">
        <v>10.64</v>
      </c>
      <c r="N8" s="12">
        <v>1.33</v>
      </c>
      <c r="O8" s="11">
        <v>286</v>
      </c>
      <c r="P8" s="11">
        <v>2017</v>
      </c>
    </row>
    <row r="9" spans="1:16" x14ac:dyDescent="0.25">
      <c r="A9" s="12" t="s">
        <v>31</v>
      </c>
      <c r="B9" s="11">
        <v>7</v>
      </c>
      <c r="C9" s="12">
        <v>0</v>
      </c>
      <c r="D9" s="12">
        <v>5.8</v>
      </c>
      <c r="E9" s="12">
        <v>0.1</v>
      </c>
      <c r="F9" s="12">
        <v>52.4</v>
      </c>
      <c r="G9" s="12">
        <v>0</v>
      </c>
      <c r="H9" s="12">
        <v>0</v>
      </c>
      <c r="I9" s="12">
        <v>0.1</v>
      </c>
      <c r="J9" s="12">
        <v>0.2</v>
      </c>
      <c r="K9" s="12">
        <v>0.8</v>
      </c>
      <c r="L9" s="12">
        <v>0</v>
      </c>
      <c r="M9" s="12">
        <v>1.3</v>
      </c>
      <c r="N9" s="12">
        <v>0</v>
      </c>
      <c r="O9" s="11">
        <v>1</v>
      </c>
      <c r="P9" s="11">
        <v>2017</v>
      </c>
    </row>
    <row r="10" spans="1:16" x14ac:dyDescent="0.25">
      <c r="A10" s="12" t="s">
        <v>32</v>
      </c>
      <c r="B10" s="11">
        <v>40</v>
      </c>
      <c r="C10" s="12">
        <v>2.6</v>
      </c>
      <c r="D10" s="12">
        <v>0.4</v>
      </c>
      <c r="E10" s="12">
        <v>17</v>
      </c>
      <c r="F10" s="12">
        <v>81.599999999999994</v>
      </c>
      <c r="G10" s="12">
        <v>0.1</v>
      </c>
      <c r="H10" s="12">
        <v>0</v>
      </c>
      <c r="I10" s="12">
        <v>0</v>
      </c>
      <c r="J10" s="12">
        <v>0.9</v>
      </c>
      <c r="K10" s="12">
        <v>7.2</v>
      </c>
      <c r="L10" s="12">
        <v>7.6</v>
      </c>
      <c r="M10" s="12">
        <v>34.799999999999997</v>
      </c>
      <c r="N10" s="12">
        <v>1.6</v>
      </c>
      <c r="O10" s="11" t="s">
        <v>69</v>
      </c>
      <c r="P10" s="11" t="s">
        <v>69</v>
      </c>
    </row>
    <row r="11" spans="1:16" x14ac:dyDescent="0.25">
      <c r="A11" s="15" t="s">
        <v>33</v>
      </c>
      <c r="B11" s="17">
        <v>452</v>
      </c>
      <c r="C11" s="22">
        <f>SUM(C7:C10)</f>
        <v>9.57</v>
      </c>
      <c r="D11" s="22">
        <f t="shared" ref="D11:N11" si="0">SUM(D7:D10)</f>
        <v>15.930000000000001</v>
      </c>
      <c r="E11" s="22">
        <f t="shared" si="0"/>
        <v>64.349999999999994</v>
      </c>
      <c r="F11" s="22">
        <f t="shared" si="0"/>
        <v>438</v>
      </c>
      <c r="G11" s="22">
        <f t="shared" si="0"/>
        <v>0.2</v>
      </c>
      <c r="H11" s="22">
        <f t="shared" si="0"/>
        <v>0.6</v>
      </c>
      <c r="I11" s="22">
        <f t="shared" si="0"/>
        <v>0.1</v>
      </c>
      <c r="J11" s="22">
        <f t="shared" si="0"/>
        <v>2.2000000000000002</v>
      </c>
      <c r="K11" s="22">
        <f t="shared" si="0"/>
        <v>142.75</v>
      </c>
      <c r="L11" s="22">
        <f t="shared" si="0"/>
        <v>61.120000000000005</v>
      </c>
      <c r="M11" s="22">
        <f t="shared" si="0"/>
        <v>214.64000000000004</v>
      </c>
      <c r="N11" s="22">
        <f t="shared" si="0"/>
        <v>4.1300000000000008</v>
      </c>
      <c r="O11" s="12"/>
      <c r="P11" s="12"/>
    </row>
    <row r="12" spans="1:16" x14ac:dyDescent="0.25">
      <c r="A12" s="16" t="s">
        <v>34</v>
      </c>
      <c r="B12" s="24">
        <v>26</v>
      </c>
    </row>
    <row r="13" spans="1:16" x14ac:dyDescent="0.25">
      <c r="A13" s="30" t="s">
        <v>35</v>
      </c>
      <c r="B13" s="5"/>
    </row>
    <row r="14" spans="1:16" x14ac:dyDescent="0.25">
      <c r="A14" s="31"/>
      <c r="B14" s="8"/>
      <c r="C14" s="29"/>
      <c r="D14" s="29"/>
      <c r="E14" s="32" t="s">
        <v>49</v>
      </c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7"/>
    </row>
    <row r="15" spans="1:16" x14ac:dyDescent="0.25">
      <c r="A15" s="19" t="s">
        <v>36</v>
      </c>
      <c r="B15" s="3">
        <v>200</v>
      </c>
      <c r="C15" s="12">
        <v>0.8</v>
      </c>
      <c r="D15" s="12">
        <v>0.8</v>
      </c>
      <c r="E15" s="12">
        <v>19.600000000000001</v>
      </c>
      <c r="F15" s="12">
        <v>94</v>
      </c>
      <c r="G15" s="12">
        <v>0.1</v>
      </c>
      <c r="H15" s="12">
        <v>20</v>
      </c>
      <c r="I15" s="12">
        <v>0</v>
      </c>
      <c r="J15" s="12">
        <v>1.3</v>
      </c>
      <c r="K15" s="12">
        <v>32</v>
      </c>
      <c r="L15" s="12">
        <v>16</v>
      </c>
      <c r="M15" s="12">
        <v>22</v>
      </c>
      <c r="N15" s="12">
        <v>4.4000000000000004</v>
      </c>
      <c r="O15" s="12"/>
      <c r="P15" s="12"/>
    </row>
    <row r="16" spans="1:16" x14ac:dyDescent="0.25">
      <c r="A16" s="36"/>
      <c r="B16" s="5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6" x14ac:dyDescent="0.25">
      <c r="A17" s="15" t="s">
        <v>33</v>
      </c>
      <c r="B17" s="24">
        <f>SUM(B15:B16)</f>
        <v>200</v>
      </c>
      <c r="C17" s="35">
        <f t="shared" ref="C17:N17" si="1">SUM(C15:C16)</f>
        <v>0.8</v>
      </c>
      <c r="D17" s="35">
        <f t="shared" si="1"/>
        <v>0.8</v>
      </c>
      <c r="E17" s="35">
        <f t="shared" si="1"/>
        <v>19.600000000000001</v>
      </c>
      <c r="F17" s="35">
        <f t="shared" si="1"/>
        <v>94</v>
      </c>
      <c r="G17" s="35">
        <f t="shared" si="1"/>
        <v>0.1</v>
      </c>
      <c r="H17" s="35">
        <f t="shared" si="1"/>
        <v>20</v>
      </c>
      <c r="I17" s="35">
        <f t="shared" si="1"/>
        <v>0</v>
      </c>
      <c r="J17" s="35">
        <f t="shared" si="1"/>
        <v>1.3</v>
      </c>
      <c r="K17" s="35">
        <f t="shared" si="1"/>
        <v>32</v>
      </c>
      <c r="L17" s="35">
        <f t="shared" si="1"/>
        <v>16</v>
      </c>
      <c r="M17" s="35">
        <f t="shared" si="1"/>
        <v>22</v>
      </c>
      <c r="N17" s="35">
        <f t="shared" si="1"/>
        <v>4.4000000000000004</v>
      </c>
    </row>
    <row r="18" spans="1:16" x14ac:dyDescent="0.25">
      <c r="A18" s="16" t="s">
        <v>34</v>
      </c>
      <c r="B18" s="24">
        <v>12</v>
      </c>
      <c r="I18" s="1"/>
    </row>
    <row r="19" spans="1:16" x14ac:dyDescent="0.25">
      <c r="A19" s="30" t="s">
        <v>35</v>
      </c>
      <c r="B19" s="33"/>
    </row>
    <row r="20" spans="1:16" x14ac:dyDescent="0.25">
      <c r="A20" s="31"/>
      <c r="B20" s="8"/>
      <c r="C20" s="29"/>
      <c r="D20" s="29"/>
      <c r="E20" s="32" t="s">
        <v>50</v>
      </c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7"/>
    </row>
    <row r="21" spans="1:16" x14ac:dyDescent="0.25">
      <c r="A21" s="34" t="s">
        <v>88</v>
      </c>
      <c r="B21" s="3">
        <v>60</v>
      </c>
      <c r="C21" s="12">
        <v>0.3</v>
      </c>
      <c r="D21" s="12">
        <v>0</v>
      </c>
      <c r="E21" s="12">
        <v>1</v>
      </c>
      <c r="F21" s="12">
        <v>5.6</v>
      </c>
      <c r="G21" s="12">
        <v>0</v>
      </c>
      <c r="H21" s="12">
        <v>4</v>
      </c>
      <c r="I21" s="12">
        <v>0</v>
      </c>
      <c r="J21" s="12">
        <v>0</v>
      </c>
      <c r="K21" s="12">
        <v>9.1999999999999993</v>
      </c>
      <c r="L21" s="12">
        <v>5.6</v>
      </c>
      <c r="M21" s="12">
        <v>16.8</v>
      </c>
      <c r="N21" s="12">
        <v>0.4</v>
      </c>
      <c r="O21" s="12">
        <v>5</v>
      </c>
      <c r="P21" s="12">
        <v>2017</v>
      </c>
    </row>
    <row r="22" spans="1:16" x14ac:dyDescent="0.25">
      <c r="A22" s="13" t="s">
        <v>89</v>
      </c>
      <c r="B22" s="11">
        <v>200</v>
      </c>
      <c r="C22" s="12">
        <v>1.6</v>
      </c>
      <c r="D22" s="12">
        <v>0.2</v>
      </c>
      <c r="E22" s="12">
        <v>5</v>
      </c>
      <c r="F22" s="12">
        <v>27.9</v>
      </c>
      <c r="G22" s="12">
        <v>0.1</v>
      </c>
      <c r="H22" s="12">
        <v>19.899999999999999</v>
      </c>
      <c r="I22" s="12">
        <v>0</v>
      </c>
      <c r="J22" s="12">
        <v>0.2</v>
      </c>
      <c r="K22" s="12">
        <v>45.8</v>
      </c>
      <c r="L22" s="12">
        <v>27.9</v>
      </c>
      <c r="M22" s="12">
        <v>83.7</v>
      </c>
      <c r="N22" s="12">
        <v>2</v>
      </c>
      <c r="O22" s="12">
        <v>62</v>
      </c>
      <c r="P22" s="12">
        <v>2017</v>
      </c>
    </row>
    <row r="23" spans="1:16" x14ac:dyDescent="0.25">
      <c r="A23" s="13" t="s">
        <v>90</v>
      </c>
      <c r="B23" s="11">
        <v>45</v>
      </c>
      <c r="C23" s="12">
        <v>12.5</v>
      </c>
      <c r="D23" s="12">
        <v>17.5</v>
      </c>
      <c r="E23" s="12">
        <v>4.8</v>
      </c>
      <c r="F23" s="12">
        <v>234.9</v>
      </c>
      <c r="G23" s="12">
        <v>0</v>
      </c>
      <c r="H23" s="12">
        <v>1.2</v>
      </c>
      <c r="I23" s="12">
        <v>0</v>
      </c>
      <c r="J23" s="12">
        <v>2.8</v>
      </c>
      <c r="K23" s="12">
        <v>24.3</v>
      </c>
      <c r="L23" s="12">
        <v>16.2</v>
      </c>
      <c r="M23" s="12">
        <v>117</v>
      </c>
      <c r="N23" s="12">
        <v>1.7</v>
      </c>
      <c r="O23" s="12">
        <v>94</v>
      </c>
      <c r="P23" s="12">
        <v>2017</v>
      </c>
    </row>
    <row r="24" spans="1:16" x14ac:dyDescent="0.25">
      <c r="A24" s="13" t="s">
        <v>91</v>
      </c>
      <c r="B24" s="11">
        <v>50</v>
      </c>
      <c r="C24" s="12">
        <v>0.4</v>
      </c>
      <c r="D24" s="12">
        <v>1.6</v>
      </c>
      <c r="E24" s="12">
        <v>1.9</v>
      </c>
      <c r="F24" s="12">
        <v>23.5</v>
      </c>
      <c r="G24" s="12">
        <v>0</v>
      </c>
      <c r="H24" s="12">
        <v>0.5</v>
      </c>
      <c r="I24" s="12">
        <v>0</v>
      </c>
      <c r="J24" s="12">
        <v>0</v>
      </c>
      <c r="K24" s="12">
        <v>4.9000000000000004</v>
      </c>
      <c r="L24" s="12">
        <v>3.3</v>
      </c>
      <c r="M24" s="12">
        <v>5.9</v>
      </c>
      <c r="N24" s="12">
        <v>0.1</v>
      </c>
      <c r="O24" s="12">
        <v>237</v>
      </c>
      <c r="P24" s="12">
        <v>2017</v>
      </c>
    </row>
    <row r="25" spans="1:16" x14ac:dyDescent="0.25">
      <c r="A25" s="13" t="s">
        <v>92</v>
      </c>
      <c r="B25" s="11">
        <v>150</v>
      </c>
      <c r="C25" s="12">
        <v>3.7</v>
      </c>
      <c r="D25" s="12">
        <v>5.9</v>
      </c>
      <c r="E25" s="12">
        <v>38.6</v>
      </c>
      <c r="F25" s="12">
        <v>222.5</v>
      </c>
      <c r="G25" s="12">
        <v>0</v>
      </c>
      <c r="H25" s="12">
        <v>0</v>
      </c>
      <c r="I25" s="12">
        <v>0</v>
      </c>
      <c r="J25" s="12">
        <v>0.3</v>
      </c>
      <c r="K25" s="12">
        <v>4.5999999999999996</v>
      </c>
      <c r="L25" s="12">
        <v>24.1</v>
      </c>
      <c r="M25" s="12">
        <v>73.400000000000006</v>
      </c>
      <c r="N25" s="12">
        <v>0.5</v>
      </c>
      <c r="O25" s="12">
        <v>216</v>
      </c>
      <c r="P25" s="12">
        <v>2017</v>
      </c>
    </row>
    <row r="26" spans="1:16" x14ac:dyDescent="0.25">
      <c r="A26" s="13" t="s">
        <v>42</v>
      </c>
      <c r="B26" s="11">
        <v>200</v>
      </c>
      <c r="C26" s="12">
        <v>0.6</v>
      </c>
      <c r="D26" s="12">
        <v>0.11</v>
      </c>
      <c r="E26" s="12">
        <v>31.63</v>
      </c>
      <c r="F26" s="12">
        <v>130.66999999999999</v>
      </c>
      <c r="G26" s="12">
        <v>0.03</v>
      </c>
      <c r="H26" s="12">
        <v>0</v>
      </c>
      <c r="I26" s="12">
        <v>0.01</v>
      </c>
      <c r="J26" s="12">
        <v>0.51</v>
      </c>
      <c r="K26" s="12">
        <v>20.95</v>
      </c>
      <c r="L26" s="12">
        <v>15.96</v>
      </c>
      <c r="M26" s="12">
        <v>22.94</v>
      </c>
      <c r="N26" s="12">
        <v>0.7</v>
      </c>
      <c r="O26" s="12">
        <v>296</v>
      </c>
      <c r="P26" s="12">
        <v>2017</v>
      </c>
    </row>
    <row r="27" spans="1:16" x14ac:dyDescent="0.25">
      <c r="A27" s="13" t="s">
        <v>43</v>
      </c>
      <c r="B27" s="11">
        <v>50</v>
      </c>
      <c r="C27" s="12">
        <v>3.3</v>
      </c>
      <c r="D27" s="12">
        <v>0.4</v>
      </c>
      <c r="E27" s="12">
        <v>21.2</v>
      </c>
      <c r="F27" s="12">
        <v>102</v>
      </c>
      <c r="G27" s="12">
        <v>0.1</v>
      </c>
      <c r="H27" s="12">
        <v>0</v>
      </c>
      <c r="I27" s="12">
        <v>0</v>
      </c>
      <c r="J27" s="12">
        <v>1.1000000000000001</v>
      </c>
      <c r="K27" s="12">
        <v>9</v>
      </c>
      <c r="L27" s="12">
        <v>9.5</v>
      </c>
      <c r="M27" s="12">
        <v>43.5</v>
      </c>
      <c r="N27" s="12">
        <v>2</v>
      </c>
      <c r="O27" s="12"/>
      <c r="P27" s="12">
        <v>2020</v>
      </c>
    </row>
    <row r="28" spans="1:16" x14ac:dyDescent="0.25">
      <c r="A28" s="20" t="s">
        <v>33</v>
      </c>
      <c r="B28" s="14">
        <v>755</v>
      </c>
      <c r="C28" s="22">
        <f>SUM(C21:C27)</f>
        <v>22.400000000000002</v>
      </c>
      <c r="D28" s="22">
        <f t="shared" ref="D28:N28" si="2">SUM(D21:D27)</f>
        <v>25.71</v>
      </c>
      <c r="E28" s="22">
        <f t="shared" si="2"/>
        <v>104.13000000000001</v>
      </c>
      <c r="F28" s="22">
        <f t="shared" si="2"/>
        <v>747.06999999999994</v>
      </c>
      <c r="G28" s="22">
        <f t="shared" si="2"/>
        <v>0.23</v>
      </c>
      <c r="H28" s="22">
        <f t="shared" si="2"/>
        <v>25.599999999999998</v>
      </c>
      <c r="I28" s="22">
        <f t="shared" si="2"/>
        <v>0.01</v>
      </c>
      <c r="J28" s="22">
        <f t="shared" si="2"/>
        <v>4.91</v>
      </c>
      <c r="K28" s="22">
        <f t="shared" si="2"/>
        <v>118.75</v>
      </c>
      <c r="L28" s="22">
        <f t="shared" si="2"/>
        <v>102.56</v>
      </c>
      <c r="M28" s="22">
        <f t="shared" si="2"/>
        <v>363.24</v>
      </c>
      <c r="N28" s="22">
        <f t="shared" si="2"/>
        <v>7.3999999999999995</v>
      </c>
      <c r="O28" s="23"/>
    </row>
    <row r="29" spans="1:16" x14ac:dyDescent="0.25">
      <c r="A29" s="21" t="s">
        <v>34</v>
      </c>
      <c r="B29" s="24">
        <v>44</v>
      </c>
    </row>
    <row r="30" spans="1:16" x14ac:dyDescent="0.25">
      <c r="A30" s="25" t="s">
        <v>35</v>
      </c>
      <c r="B30" s="33"/>
    </row>
    <row r="31" spans="1:16" x14ac:dyDescent="0.25">
      <c r="A31" s="31"/>
      <c r="B31" s="8"/>
      <c r="C31" s="29"/>
      <c r="D31" s="29"/>
      <c r="E31" s="32" t="s">
        <v>51</v>
      </c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7"/>
    </row>
    <row r="32" spans="1:16" x14ac:dyDescent="0.25">
      <c r="A32" s="19" t="s">
        <v>61</v>
      </c>
      <c r="B32" s="3">
        <v>90</v>
      </c>
      <c r="C32" s="12">
        <v>6.9</v>
      </c>
      <c r="D32" s="12">
        <v>12.8</v>
      </c>
      <c r="E32" s="12">
        <v>53.7</v>
      </c>
      <c r="F32" s="12">
        <v>356.5</v>
      </c>
      <c r="G32" s="12">
        <v>0.1</v>
      </c>
      <c r="H32" s="12">
        <v>0</v>
      </c>
      <c r="I32" s="12">
        <v>0.1</v>
      </c>
      <c r="J32" s="12">
        <v>0.7</v>
      </c>
      <c r="K32" s="12">
        <v>16.399999999999999</v>
      </c>
      <c r="L32" s="12">
        <v>10.3</v>
      </c>
      <c r="M32" s="12">
        <v>59.6</v>
      </c>
      <c r="N32" s="12">
        <v>0.7</v>
      </c>
      <c r="O32" s="12">
        <v>274</v>
      </c>
      <c r="P32" s="12">
        <v>2017</v>
      </c>
    </row>
    <row r="33" spans="1:16" x14ac:dyDescent="0.25">
      <c r="A33" s="12" t="s">
        <v>57</v>
      </c>
      <c r="B33" s="11">
        <v>200</v>
      </c>
      <c r="C33" s="12">
        <v>5.99</v>
      </c>
      <c r="D33" s="12">
        <v>2</v>
      </c>
      <c r="E33" s="12">
        <v>8.3800000000000008</v>
      </c>
      <c r="F33" s="12">
        <v>79.8</v>
      </c>
      <c r="G33" s="12">
        <v>0.04</v>
      </c>
      <c r="H33" s="12">
        <v>1</v>
      </c>
      <c r="I33" s="12">
        <v>0</v>
      </c>
      <c r="J33" s="12">
        <v>0</v>
      </c>
      <c r="K33" s="12">
        <v>247.38</v>
      </c>
      <c r="L33" s="12">
        <v>27.93</v>
      </c>
      <c r="M33" s="12">
        <v>183.54</v>
      </c>
      <c r="N33" s="12">
        <v>0</v>
      </c>
      <c r="O33" s="12">
        <v>281</v>
      </c>
      <c r="P33" s="12">
        <v>2017</v>
      </c>
    </row>
    <row r="34" spans="1:16" x14ac:dyDescent="0.25">
      <c r="A34" s="21" t="s">
        <v>33</v>
      </c>
      <c r="B34" s="35">
        <f>SUM(B32:B33)</f>
        <v>290</v>
      </c>
      <c r="C34" s="35">
        <f t="shared" ref="C34:N34" si="3">SUM(C32:C33)</f>
        <v>12.89</v>
      </c>
      <c r="D34" s="35">
        <f t="shared" si="3"/>
        <v>14.8</v>
      </c>
      <c r="E34" s="35">
        <f t="shared" si="3"/>
        <v>62.080000000000005</v>
      </c>
      <c r="F34" s="35">
        <f t="shared" si="3"/>
        <v>436.3</v>
      </c>
      <c r="G34" s="35">
        <f t="shared" si="3"/>
        <v>0.14000000000000001</v>
      </c>
      <c r="H34" s="35">
        <f t="shared" si="3"/>
        <v>1</v>
      </c>
      <c r="I34" s="35">
        <f t="shared" si="3"/>
        <v>0.1</v>
      </c>
      <c r="J34" s="35">
        <f t="shared" si="3"/>
        <v>0.7</v>
      </c>
      <c r="K34" s="35">
        <f t="shared" si="3"/>
        <v>263.77999999999997</v>
      </c>
      <c r="L34" s="35">
        <f t="shared" si="3"/>
        <v>38.230000000000004</v>
      </c>
      <c r="M34" s="35">
        <f t="shared" si="3"/>
        <v>243.14</v>
      </c>
      <c r="N34" s="35">
        <f t="shared" si="3"/>
        <v>0.7</v>
      </c>
    </row>
    <row r="35" spans="1:16" x14ac:dyDescent="0.25">
      <c r="A35" s="21" t="s">
        <v>34</v>
      </c>
      <c r="B35" s="21">
        <v>18</v>
      </c>
    </row>
    <row r="36" spans="1:16" x14ac:dyDescent="0.25">
      <c r="A36" s="25" t="s">
        <v>35</v>
      </c>
      <c r="B36" s="25"/>
    </row>
    <row r="37" spans="1:16" x14ac:dyDescent="0.25">
      <c r="A37" s="26" t="s">
        <v>48</v>
      </c>
      <c r="B37" s="38"/>
      <c r="C37" s="38">
        <f>C11+C17+C28+C34</f>
        <v>45.660000000000004</v>
      </c>
      <c r="D37" s="22">
        <f t="shared" ref="D37:N37" si="4">D11+D17+D28+D34</f>
        <v>57.239999999999995</v>
      </c>
      <c r="E37" s="22">
        <f t="shared" si="4"/>
        <v>250.16</v>
      </c>
      <c r="F37" s="22">
        <f t="shared" si="4"/>
        <v>1715.37</v>
      </c>
      <c r="G37" s="22">
        <f t="shared" si="4"/>
        <v>0.67</v>
      </c>
      <c r="H37" s="22">
        <f t="shared" si="4"/>
        <v>47.2</v>
      </c>
      <c r="I37" s="22">
        <f t="shared" si="4"/>
        <v>0.21000000000000002</v>
      </c>
      <c r="J37" s="22">
        <f t="shared" si="4"/>
        <v>9.11</v>
      </c>
      <c r="K37" s="22">
        <f t="shared" si="4"/>
        <v>557.28</v>
      </c>
      <c r="L37" s="22">
        <f t="shared" si="4"/>
        <v>217.91000000000003</v>
      </c>
      <c r="M37" s="22">
        <f t="shared" si="4"/>
        <v>843.0200000000001</v>
      </c>
      <c r="N37" s="22">
        <f t="shared" si="4"/>
        <v>16.63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5"/>
  <sheetViews>
    <sheetView topLeftCell="A10" workbookViewId="0">
      <selection activeCell="A15" sqref="A15:P15"/>
    </sheetView>
  </sheetViews>
  <sheetFormatPr defaultRowHeight="15" x14ac:dyDescent="0.25"/>
  <cols>
    <col min="1" max="1" width="32.140625" customWidth="1"/>
    <col min="3" max="3" width="8.85546875" customWidth="1"/>
    <col min="5" max="5" width="11.42578125" customWidth="1"/>
    <col min="6" max="6" width="9.7109375" customWidth="1"/>
    <col min="10" max="10" width="11.7109375" customWidth="1"/>
  </cols>
  <sheetData>
    <row r="2" spans="1:16" x14ac:dyDescent="0.25">
      <c r="F2" s="10" t="s">
        <v>93</v>
      </c>
    </row>
    <row r="3" spans="1:16" x14ac:dyDescent="0.25">
      <c r="A3" s="2" t="s">
        <v>0</v>
      </c>
      <c r="B3" s="2" t="s">
        <v>1</v>
      </c>
      <c r="C3" s="7" t="s">
        <v>25</v>
      </c>
      <c r="D3" s="8"/>
      <c r="E3" s="9"/>
      <c r="F3" s="2" t="s">
        <v>7</v>
      </c>
      <c r="G3" s="7" t="s">
        <v>26</v>
      </c>
      <c r="H3" s="8"/>
      <c r="I3" s="9"/>
      <c r="J3" s="11"/>
      <c r="K3" s="7" t="s">
        <v>27</v>
      </c>
      <c r="L3" s="8"/>
      <c r="M3" s="8"/>
      <c r="N3" s="9"/>
      <c r="O3" s="2" t="s">
        <v>15</v>
      </c>
      <c r="P3" s="2" t="s">
        <v>18</v>
      </c>
    </row>
    <row r="4" spans="1:16" x14ac:dyDescent="0.25">
      <c r="A4" s="5"/>
      <c r="B4" s="5" t="s">
        <v>2</v>
      </c>
      <c r="C4" s="2" t="s">
        <v>3</v>
      </c>
      <c r="D4" s="2" t="s">
        <v>4</v>
      </c>
      <c r="E4" s="2" t="s">
        <v>5</v>
      </c>
      <c r="F4" s="5" t="s">
        <v>22</v>
      </c>
      <c r="G4" s="2" t="s">
        <v>8</v>
      </c>
      <c r="H4" s="2" t="s">
        <v>9</v>
      </c>
      <c r="I4" s="2" t="s">
        <v>10</v>
      </c>
      <c r="J4" s="6" t="s">
        <v>21</v>
      </c>
      <c r="K4" s="2" t="s">
        <v>11</v>
      </c>
      <c r="L4" s="2" t="s">
        <v>12</v>
      </c>
      <c r="M4" s="2" t="s">
        <v>13</v>
      </c>
      <c r="N4" s="2" t="s">
        <v>14</v>
      </c>
      <c r="O4" s="5" t="s">
        <v>16</v>
      </c>
      <c r="P4" s="5" t="s">
        <v>19</v>
      </c>
    </row>
    <row r="5" spans="1:16" x14ac:dyDescent="0.25">
      <c r="A5" s="3"/>
      <c r="B5" s="3"/>
      <c r="C5" s="3"/>
      <c r="D5" s="3"/>
      <c r="E5" s="3" t="s">
        <v>6</v>
      </c>
      <c r="F5" s="3" t="s">
        <v>23</v>
      </c>
      <c r="G5" s="3"/>
      <c r="H5" s="3"/>
      <c r="I5" s="3"/>
      <c r="J5" s="4"/>
      <c r="K5" s="3"/>
      <c r="L5" s="3"/>
      <c r="M5" s="3"/>
      <c r="N5" s="3"/>
      <c r="O5" s="3" t="s">
        <v>17</v>
      </c>
      <c r="P5" s="3" t="s">
        <v>20</v>
      </c>
    </row>
    <row r="6" spans="1:16" x14ac:dyDescent="0.25">
      <c r="A6" s="7"/>
      <c r="B6" s="8"/>
      <c r="C6" s="8"/>
      <c r="D6" s="8"/>
      <c r="E6" s="28" t="s">
        <v>28</v>
      </c>
      <c r="F6" s="8"/>
      <c r="G6" s="8"/>
      <c r="H6" s="8"/>
      <c r="I6" s="8"/>
      <c r="J6" s="8"/>
      <c r="K6" s="29"/>
      <c r="L6" s="29"/>
      <c r="M6" s="29"/>
      <c r="N6" s="29"/>
      <c r="O6" s="29"/>
      <c r="P6" s="27"/>
    </row>
    <row r="7" spans="1:16" x14ac:dyDescent="0.25">
      <c r="A7" s="12" t="s">
        <v>94</v>
      </c>
      <c r="B7" s="11" t="s">
        <v>46</v>
      </c>
      <c r="C7" s="12">
        <v>4.9000000000000004</v>
      </c>
      <c r="D7" s="12">
        <v>6.7</v>
      </c>
      <c r="E7" s="12">
        <v>39.6</v>
      </c>
      <c r="F7" s="12">
        <v>239.4</v>
      </c>
      <c r="G7" s="12">
        <v>0</v>
      </c>
      <c r="H7" s="12">
        <v>0.5</v>
      </c>
      <c r="I7" s="12">
        <v>0</v>
      </c>
      <c r="J7" s="12">
        <v>0.2</v>
      </c>
      <c r="K7" s="12">
        <v>112.4</v>
      </c>
      <c r="L7" s="12">
        <v>25.6</v>
      </c>
      <c r="M7" s="12">
        <v>114.8</v>
      </c>
      <c r="N7" s="12">
        <v>0.4</v>
      </c>
      <c r="O7" s="11">
        <v>200</v>
      </c>
      <c r="P7" s="11">
        <v>2017</v>
      </c>
    </row>
    <row r="8" spans="1:16" x14ac:dyDescent="0.25">
      <c r="A8" s="12" t="s">
        <v>45</v>
      </c>
      <c r="B8" s="11">
        <v>200</v>
      </c>
      <c r="C8" s="12">
        <v>0.1</v>
      </c>
      <c r="D8" s="12">
        <v>0</v>
      </c>
      <c r="E8" s="12">
        <v>12.9</v>
      </c>
      <c r="F8" s="12">
        <v>51.9</v>
      </c>
      <c r="G8" s="12">
        <v>0</v>
      </c>
      <c r="H8" s="12">
        <v>0</v>
      </c>
      <c r="I8" s="12">
        <v>0</v>
      </c>
      <c r="J8" s="12">
        <v>0</v>
      </c>
      <c r="K8" s="12">
        <v>2.6</v>
      </c>
      <c r="L8" s="12">
        <v>2</v>
      </c>
      <c r="M8" s="12">
        <v>3.7</v>
      </c>
      <c r="N8" s="12">
        <v>0.4</v>
      </c>
      <c r="O8" s="11">
        <v>286</v>
      </c>
      <c r="P8" s="11">
        <v>2017</v>
      </c>
    </row>
    <row r="9" spans="1:16" x14ac:dyDescent="0.25">
      <c r="A9" s="12" t="s">
        <v>56</v>
      </c>
      <c r="B9" s="11">
        <v>12</v>
      </c>
      <c r="C9" s="12">
        <v>2.8</v>
      </c>
      <c r="D9" s="12">
        <v>3.5</v>
      </c>
      <c r="E9" s="12">
        <v>0</v>
      </c>
      <c r="F9" s="12">
        <v>43.7</v>
      </c>
      <c r="G9" s="12">
        <v>0</v>
      </c>
      <c r="H9" s="12">
        <v>0.1</v>
      </c>
      <c r="I9" s="12">
        <v>0</v>
      </c>
      <c r="J9" s="12">
        <v>0</v>
      </c>
      <c r="K9" s="12">
        <v>105.6</v>
      </c>
      <c r="L9" s="12">
        <v>4.2</v>
      </c>
      <c r="M9" s="12">
        <v>60</v>
      </c>
      <c r="N9" s="12">
        <v>0.1</v>
      </c>
      <c r="O9" s="11">
        <v>3</v>
      </c>
      <c r="P9" s="11">
        <v>2017</v>
      </c>
    </row>
    <row r="10" spans="1:16" x14ac:dyDescent="0.25">
      <c r="A10" s="12" t="s">
        <v>32</v>
      </c>
      <c r="B10" s="11">
        <v>40</v>
      </c>
      <c r="C10" s="12">
        <v>2.6</v>
      </c>
      <c r="D10" s="12">
        <v>0.4</v>
      </c>
      <c r="E10" s="12">
        <v>17</v>
      </c>
      <c r="F10" s="12">
        <v>81.599999999999994</v>
      </c>
      <c r="G10" s="12">
        <v>0.1</v>
      </c>
      <c r="H10" s="12">
        <v>0</v>
      </c>
      <c r="I10" s="12">
        <v>0</v>
      </c>
      <c r="J10" s="12">
        <v>0.9</v>
      </c>
      <c r="K10" s="12">
        <v>7.2</v>
      </c>
      <c r="L10" s="12">
        <v>7.6</v>
      </c>
      <c r="M10" s="12">
        <v>34.799999999999997</v>
      </c>
      <c r="N10" s="12">
        <v>1.6</v>
      </c>
      <c r="O10" s="11" t="s">
        <v>69</v>
      </c>
      <c r="P10" s="11" t="s">
        <v>69</v>
      </c>
    </row>
    <row r="11" spans="1:16" x14ac:dyDescent="0.25">
      <c r="A11" s="15" t="s">
        <v>33</v>
      </c>
      <c r="B11" s="17">
        <v>457</v>
      </c>
      <c r="C11" s="22">
        <v>10.4</v>
      </c>
      <c r="D11" s="22">
        <v>10.6</v>
      </c>
      <c r="E11" s="22">
        <v>69.5</v>
      </c>
      <c r="F11" s="22">
        <v>416.6</v>
      </c>
      <c r="G11" s="22">
        <v>0.1</v>
      </c>
      <c r="H11" s="22">
        <v>0.6</v>
      </c>
      <c r="I11" s="22">
        <v>0</v>
      </c>
      <c r="J11" s="22">
        <v>1.1000000000000001</v>
      </c>
      <c r="K11" s="22">
        <v>227.8</v>
      </c>
      <c r="L11" s="22">
        <v>39.4</v>
      </c>
      <c r="M11" s="22">
        <v>213.3</v>
      </c>
      <c r="N11" s="22">
        <v>2.5</v>
      </c>
      <c r="O11" s="12"/>
      <c r="P11" s="12"/>
    </row>
    <row r="12" spans="1:16" x14ac:dyDescent="0.25">
      <c r="A12" s="16" t="s">
        <v>34</v>
      </c>
      <c r="B12" s="24">
        <v>25</v>
      </c>
    </row>
    <row r="13" spans="1:16" x14ac:dyDescent="0.25">
      <c r="A13" s="30" t="s">
        <v>35</v>
      </c>
      <c r="B13" s="5"/>
    </row>
    <row r="14" spans="1:16" x14ac:dyDescent="0.25">
      <c r="A14" s="31"/>
      <c r="B14" s="8"/>
      <c r="C14" s="29"/>
      <c r="D14" s="29"/>
      <c r="E14" s="32" t="s">
        <v>49</v>
      </c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7"/>
    </row>
    <row r="15" spans="1:16" x14ac:dyDescent="0.25">
      <c r="A15" s="19" t="s">
        <v>36</v>
      </c>
      <c r="B15" s="3">
        <v>200</v>
      </c>
      <c r="C15" s="12">
        <v>0.8</v>
      </c>
      <c r="D15" s="12">
        <v>0.8</v>
      </c>
      <c r="E15" s="12">
        <v>19.600000000000001</v>
      </c>
      <c r="F15" s="12">
        <v>94</v>
      </c>
      <c r="G15" s="12">
        <v>0.1</v>
      </c>
      <c r="H15" s="12">
        <v>20</v>
      </c>
      <c r="I15" s="12">
        <v>0</v>
      </c>
      <c r="J15" s="12">
        <v>1.3</v>
      </c>
      <c r="K15" s="12">
        <v>32</v>
      </c>
      <c r="L15" s="12">
        <v>16</v>
      </c>
      <c r="M15" s="12">
        <v>22</v>
      </c>
      <c r="N15" s="12">
        <v>4.4000000000000004</v>
      </c>
      <c r="O15" s="12"/>
      <c r="P15" s="12">
        <v>2020</v>
      </c>
    </row>
    <row r="16" spans="1:16" x14ac:dyDescent="0.25">
      <c r="A16" s="15" t="s">
        <v>33</v>
      </c>
      <c r="B16" s="17">
        <v>200</v>
      </c>
      <c r="C16" s="22">
        <v>0.8</v>
      </c>
      <c r="D16" s="22">
        <v>0.8</v>
      </c>
      <c r="E16" s="22">
        <v>19.600000000000001</v>
      </c>
      <c r="F16" s="22">
        <v>94</v>
      </c>
      <c r="G16" s="22">
        <v>0.1</v>
      </c>
      <c r="H16" s="22">
        <v>20</v>
      </c>
      <c r="I16" s="22">
        <v>0</v>
      </c>
      <c r="J16" s="22">
        <v>1.3</v>
      </c>
      <c r="K16" s="22">
        <v>32</v>
      </c>
      <c r="L16" s="22">
        <v>16</v>
      </c>
      <c r="M16" s="22">
        <v>22</v>
      </c>
      <c r="N16" s="22">
        <v>4.4000000000000004</v>
      </c>
    </row>
    <row r="17" spans="1:16" x14ac:dyDescent="0.25">
      <c r="A17" s="16" t="s">
        <v>34</v>
      </c>
      <c r="B17" s="24">
        <v>11</v>
      </c>
      <c r="I17" s="1"/>
    </row>
    <row r="18" spans="1:16" x14ac:dyDescent="0.25">
      <c r="A18" s="30" t="s">
        <v>35</v>
      </c>
      <c r="B18" s="33"/>
    </row>
    <row r="19" spans="1:16" x14ac:dyDescent="0.25">
      <c r="A19" s="31"/>
      <c r="B19" s="8"/>
      <c r="C19" s="29"/>
      <c r="D19" s="29"/>
      <c r="E19" s="32" t="s">
        <v>50</v>
      </c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7"/>
    </row>
    <row r="20" spans="1:16" x14ac:dyDescent="0.25">
      <c r="A20" s="34" t="s">
        <v>95</v>
      </c>
      <c r="B20" s="3">
        <v>60</v>
      </c>
      <c r="C20" s="12">
        <v>0.8</v>
      </c>
      <c r="D20" s="12">
        <v>1.9</v>
      </c>
      <c r="E20" s="12">
        <v>4.2</v>
      </c>
      <c r="F20" s="12">
        <v>37.299999999999997</v>
      </c>
      <c r="G20" s="12">
        <v>0</v>
      </c>
      <c r="H20" s="12">
        <v>1.7</v>
      </c>
      <c r="I20" s="12">
        <v>0</v>
      </c>
      <c r="J20" s="12">
        <v>0.7</v>
      </c>
      <c r="K20" s="12">
        <v>15.8</v>
      </c>
      <c r="L20" s="12">
        <v>8.1</v>
      </c>
      <c r="M20" s="12">
        <v>18.7</v>
      </c>
      <c r="N20" s="12">
        <v>0.6</v>
      </c>
      <c r="O20" s="12">
        <v>34</v>
      </c>
      <c r="P20" s="12">
        <v>2017</v>
      </c>
    </row>
    <row r="21" spans="1:16" x14ac:dyDescent="0.25">
      <c r="A21" s="13" t="s">
        <v>96</v>
      </c>
      <c r="B21" s="11">
        <v>200</v>
      </c>
      <c r="C21" s="12">
        <v>2.87</v>
      </c>
      <c r="D21" s="12">
        <v>3.35</v>
      </c>
      <c r="E21" s="12">
        <v>12.45</v>
      </c>
      <c r="F21" s="12">
        <v>91.77</v>
      </c>
      <c r="G21" s="12">
        <v>0.03</v>
      </c>
      <c r="H21" s="12">
        <v>0.8</v>
      </c>
      <c r="I21" s="12">
        <v>0.17</v>
      </c>
      <c r="J21" s="12">
        <v>0.32</v>
      </c>
      <c r="K21" s="12">
        <v>14.36</v>
      </c>
      <c r="L21" s="12">
        <v>7.18</v>
      </c>
      <c r="M21" s="12">
        <v>24.74</v>
      </c>
      <c r="N21" s="12">
        <v>0.48</v>
      </c>
      <c r="O21" s="12">
        <v>53</v>
      </c>
      <c r="P21" s="12">
        <v>2017</v>
      </c>
    </row>
    <row r="22" spans="1:16" x14ac:dyDescent="0.25">
      <c r="A22" s="13" t="s">
        <v>60</v>
      </c>
      <c r="B22" s="11">
        <v>200</v>
      </c>
      <c r="C22" s="12">
        <v>22</v>
      </c>
      <c r="D22" s="12">
        <v>27.2</v>
      </c>
      <c r="E22" s="12">
        <v>7</v>
      </c>
      <c r="F22" s="12">
        <v>360</v>
      </c>
      <c r="G22" s="12">
        <v>0.1</v>
      </c>
      <c r="H22" s="12">
        <v>1.5</v>
      </c>
      <c r="I22" s="12">
        <v>0</v>
      </c>
      <c r="J22" s="12">
        <v>4.7</v>
      </c>
      <c r="K22" s="12">
        <v>21.4</v>
      </c>
      <c r="L22" s="12">
        <v>26.5</v>
      </c>
      <c r="M22" s="12">
        <v>190.3</v>
      </c>
      <c r="N22" s="12">
        <v>2.7</v>
      </c>
      <c r="O22" s="12">
        <v>115</v>
      </c>
      <c r="P22" s="12">
        <v>2017</v>
      </c>
    </row>
    <row r="23" spans="1:16" x14ac:dyDescent="0.25">
      <c r="A23" s="13" t="s">
        <v>97</v>
      </c>
      <c r="B23" s="11">
        <v>200</v>
      </c>
      <c r="C23" s="12">
        <v>0.1</v>
      </c>
      <c r="D23" s="12">
        <v>0.1</v>
      </c>
      <c r="E23" s="12">
        <v>25.5</v>
      </c>
      <c r="F23" s="12">
        <v>103.4</v>
      </c>
      <c r="G23" s="12">
        <v>0</v>
      </c>
      <c r="H23" s="12">
        <v>0.8</v>
      </c>
      <c r="I23" s="12">
        <v>0</v>
      </c>
      <c r="J23" s="12">
        <v>0.1</v>
      </c>
      <c r="K23" s="12">
        <v>3.3</v>
      </c>
      <c r="L23" s="12">
        <v>1.4</v>
      </c>
      <c r="M23" s="12">
        <v>1.9</v>
      </c>
      <c r="N23" s="12">
        <v>0.4</v>
      </c>
      <c r="O23" s="12">
        <v>297</v>
      </c>
      <c r="P23" s="12">
        <v>2017</v>
      </c>
    </row>
    <row r="24" spans="1:16" x14ac:dyDescent="0.25">
      <c r="A24" s="13" t="s">
        <v>43</v>
      </c>
      <c r="B24" s="11">
        <v>50</v>
      </c>
      <c r="C24" s="12">
        <v>3.3</v>
      </c>
      <c r="D24" s="12">
        <v>0.4</v>
      </c>
      <c r="E24" s="12">
        <v>21.2</v>
      </c>
      <c r="F24" s="12">
        <v>102</v>
      </c>
      <c r="G24" s="12">
        <v>0.1</v>
      </c>
      <c r="H24" s="12">
        <v>0</v>
      </c>
      <c r="I24" s="12">
        <v>0</v>
      </c>
      <c r="J24" s="12">
        <v>1.1000000000000001</v>
      </c>
      <c r="K24" s="12">
        <v>9</v>
      </c>
      <c r="L24" s="12">
        <v>9.5</v>
      </c>
      <c r="M24" s="12">
        <v>43.5</v>
      </c>
      <c r="N24" s="12">
        <v>2</v>
      </c>
      <c r="O24" s="11" t="s">
        <v>69</v>
      </c>
      <c r="P24" s="11" t="s">
        <v>69</v>
      </c>
    </row>
    <row r="25" spans="1:16" x14ac:dyDescent="0.25">
      <c r="A25" s="20" t="s">
        <v>33</v>
      </c>
      <c r="B25" s="14">
        <v>710</v>
      </c>
      <c r="C25" s="22">
        <f>SUM(C20:C24)</f>
        <v>29.070000000000004</v>
      </c>
      <c r="D25" s="22">
        <f t="shared" ref="D25:N25" si="0">SUM(D20:D24)</f>
        <v>32.950000000000003</v>
      </c>
      <c r="E25" s="22">
        <f t="shared" si="0"/>
        <v>70.349999999999994</v>
      </c>
      <c r="F25" s="22">
        <f t="shared" si="0"/>
        <v>694.47</v>
      </c>
      <c r="G25" s="22">
        <f t="shared" si="0"/>
        <v>0.23</v>
      </c>
      <c r="H25" s="22">
        <f t="shared" si="0"/>
        <v>4.8</v>
      </c>
      <c r="I25" s="22">
        <f t="shared" si="0"/>
        <v>0.17</v>
      </c>
      <c r="J25" s="22">
        <f t="shared" si="0"/>
        <v>6.92</v>
      </c>
      <c r="K25" s="22">
        <f t="shared" si="0"/>
        <v>63.86</v>
      </c>
      <c r="L25" s="22">
        <f t="shared" si="0"/>
        <v>52.68</v>
      </c>
      <c r="M25" s="22">
        <f t="shared" si="0"/>
        <v>279.14</v>
      </c>
      <c r="N25" s="22">
        <f t="shared" si="0"/>
        <v>6.1800000000000006</v>
      </c>
      <c r="O25" s="23"/>
    </row>
    <row r="26" spans="1:16" x14ac:dyDescent="0.25">
      <c r="A26" s="21" t="s">
        <v>34</v>
      </c>
      <c r="B26" s="24">
        <v>39</v>
      </c>
    </row>
    <row r="27" spans="1:16" x14ac:dyDescent="0.25">
      <c r="A27" s="25" t="s">
        <v>35</v>
      </c>
      <c r="B27" s="33"/>
    </row>
    <row r="28" spans="1:16" x14ac:dyDescent="0.25">
      <c r="A28" s="31"/>
      <c r="B28" s="8"/>
      <c r="C28" s="29"/>
      <c r="D28" s="29"/>
      <c r="E28" s="32" t="s">
        <v>51</v>
      </c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7"/>
    </row>
    <row r="29" spans="1:16" x14ac:dyDescent="0.25">
      <c r="A29" s="19" t="s">
        <v>81</v>
      </c>
      <c r="B29" s="3">
        <v>200</v>
      </c>
      <c r="C29" s="12">
        <v>6.5</v>
      </c>
      <c r="D29" s="12">
        <v>5.8</v>
      </c>
      <c r="E29" s="12">
        <v>21.1</v>
      </c>
      <c r="F29" s="12">
        <v>163.80000000000001</v>
      </c>
      <c r="G29" s="12">
        <v>0.1</v>
      </c>
      <c r="H29" s="12">
        <v>0.7</v>
      </c>
      <c r="I29" s="12">
        <v>0</v>
      </c>
      <c r="J29" s="12">
        <v>0.1</v>
      </c>
      <c r="K29" s="12">
        <v>152.80000000000001</v>
      </c>
      <c r="L29" s="12">
        <v>19.600000000000001</v>
      </c>
      <c r="M29" s="12">
        <v>125.2</v>
      </c>
      <c r="N29" s="12">
        <v>0.4</v>
      </c>
      <c r="O29" s="12">
        <v>75</v>
      </c>
      <c r="P29" s="12">
        <v>2017</v>
      </c>
    </row>
    <row r="30" spans="1:16" x14ac:dyDescent="0.25">
      <c r="A30" s="12" t="s">
        <v>45</v>
      </c>
      <c r="B30" s="11">
        <v>200</v>
      </c>
      <c r="C30" s="12">
        <v>0.1</v>
      </c>
      <c r="D30" s="12">
        <v>0</v>
      </c>
      <c r="E30" s="12">
        <v>14.2</v>
      </c>
      <c r="F30" s="12">
        <v>57</v>
      </c>
      <c r="G30" s="12">
        <v>0</v>
      </c>
      <c r="H30" s="12">
        <v>0</v>
      </c>
      <c r="I30" s="12">
        <v>0</v>
      </c>
      <c r="J30" s="12">
        <v>0</v>
      </c>
      <c r="K30" s="12">
        <v>2.6</v>
      </c>
      <c r="L30" s="12">
        <v>2</v>
      </c>
      <c r="M30" s="12">
        <v>3.7</v>
      </c>
      <c r="N30" s="12">
        <v>0.4</v>
      </c>
      <c r="O30" s="12">
        <v>286</v>
      </c>
      <c r="P30" s="12">
        <v>2017</v>
      </c>
    </row>
    <row r="31" spans="1:16" x14ac:dyDescent="0.25">
      <c r="A31" s="12" t="s">
        <v>32</v>
      </c>
      <c r="B31" s="11">
        <v>40</v>
      </c>
      <c r="C31" s="12">
        <v>2.6</v>
      </c>
      <c r="D31" s="12">
        <v>0.4</v>
      </c>
      <c r="E31" s="12">
        <v>17</v>
      </c>
      <c r="F31" s="12">
        <v>81.599999999999994</v>
      </c>
      <c r="G31" s="12">
        <v>0.1</v>
      </c>
      <c r="H31" s="12">
        <v>0</v>
      </c>
      <c r="I31" s="12">
        <v>0</v>
      </c>
      <c r="J31" s="12">
        <v>0.9</v>
      </c>
      <c r="K31" s="12">
        <v>7.2</v>
      </c>
      <c r="L31" s="12">
        <v>7.6</v>
      </c>
      <c r="M31" s="12">
        <v>34.799999999999997</v>
      </c>
      <c r="N31" s="12">
        <v>1.6</v>
      </c>
      <c r="O31" s="11" t="s">
        <v>69</v>
      </c>
      <c r="P31" s="11" t="s">
        <v>69</v>
      </c>
    </row>
    <row r="32" spans="1:16" x14ac:dyDescent="0.25">
      <c r="A32" s="21" t="s">
        <v>33</v>
      </c>
      <c r="B32" s="14">
        <v>440</v>
      </c>
      <c r="C32" s="22">
        <v>9.1999999999999993</v>
      </c>
      <c r="D32" s="22">
        <v>6.2</v>
      </c>
      <c r="E32" s="22">
        <v>52.3</v>
      </c>
      <c r="F32" s="22">
        <v>302.39999999999998</v>
      </c>
      <c r="G32" s="22">
        <v>0.2</v>
      </c>
      <c r="H32" s="22">
        <v>0.7</v>
      </c>
      <c r="I32" s="22">
        <v>0</v>
      </c>
      <c r="J32" s="22">
        <v>1</v>
      </c>
      <c r="K32" s="22">
        <v>162.6</v>
      </c>
      <c r="L32" s="22">
        <v>29.2</v>
      </c>
      <c r="M32" s="22">
        <v>163.69999999999999</v>
      </c>
      <c r="N32" s="22">
        <v>2.4</v>
      </c>
    </row>
    <row r="33" spans="1:14" x14ac:dyDescent="0.25">
      <c r="A33" s="21" t="s">
        <v>34</v>
      </c>
      <c r="B33" s="21">
        <v>25</v>
      </c>
    </row>
    <row r="34" spans="1:14" x14ac:dyDescent="0.25">
      <c r="A34" s="25" t="s">
        <v>35</v>
      </c>
      <c r="B34" s="25"/>
    </row>
    <row r="35" spans="1:14" x14ac:dyDescent="0.25">
      <c r="A35" s="26" t="s">
        <v>48</v>
      </c>
      <c r="B35" s="27"/>
      <c r="C35" s="22">
        <f>C11+C16+C25+C32</f>
        <v>49.47</v>
      </c>
      <c r="D35" s="22">
        <f t="shared" ref="D35:N35" si="1">D11+D16+D25+D32</f>
        <v>50.550000000000004</v>
      </c>
      <c r="E35" s="22">
        <f t="shared" si="1"/>
        <v>211.75</v>
      </c>
      <c r="F35" s="22">
        <f t="shared" si="1"/>
        <v>1507.4700000000003</v>
      </c>
      <c r="G35" s="22">
        <f t="shared" si="1"/>
        <v>0.63000000000000012</v>
      </c>
      <c r="H35" s="22">
        <f t="shared" si="1"/>
        <v>26.1</v>
      </c>
      <c r="I35" s="22">
        <f t="shared" si="1"/>
        <v>0.17</v>
      </c>
      <c r="J35" s="22">
        <f t="shared" si="1"/>
        <v>10.32</v>
      </c>
      <c r="K35" s="22">
        <f t="shared" si="1"/>
        <v>486.26</v>
      </c>
      <c r="L35" s="22">
        <f t="shared" si="1"/>
        <v>137.28</v>
      </c>
      <c r="M35" s="22">
        <f t="shared" si="1"/>
        <v>678.1400000000001</v>
      </c>
      <c r="N35" s="22">
        <f t="shared" si="1"/>
        <v>15.480000000000002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5"/>
  <sheetViews>
    <sheetView topLeftCell="A7" workbookViewId="0">
      <selection activeCell="B17" sqref="B17:N17"/>
    </sheetView>
  </sheetViews>
  <sheetFormatPr defaultRowHeight="15" x14ac:dyDescent="0.25"/>
  <cols>
    <col min="1" max="1" width="32.140625" customWidth="1"/>
    <col min="3" max="3" width="8.85546875" customWidth="1"/>
    <col min="5" max="5" width="11.42578125" customWidth="1"/>
    <col min="6" max="6" width="9.7109375" customWidth="1"/>
    <col min="10" max="10" width="11.7109375" customWidth="1"/>
  </cols>
  <sheetData>
    <row r="2" spans="1:16" x14ac:dyDescent="0.25">
      <c r="F2" s="10" t="s">
        <v>98</v>
      </c>
    </row>
    <row r="3" spans="1:16" x14ac:dyDescent="0.25">
      <c r="A3" s="2" t="s">
        <v>0</v>
      </c>
      <c r="B3" s="2" t="s">
        <v>1</v>
      </c>
      <c r="C3" s="7" t="s">
        <v>25</v>
      </c>
      <c r="D3" s="8"/>
      <c r="E3" s="9"/>
      <c r="F3" s="2" t="s">
        <v>7</v>
      </c>
      <c r="G3" s="7" t="s">
        <v>26</v>
      </c>
      <c r="H3" s="8"/>
      <c r="I3" s="9"/>
      <c r="J3" s="11"/>
      <c r="K3" s="7" t="s">
        <v>27</v>
      </c>
      <c r="L3" s="8"/>
      <c r="M3" s="8"/>
      <c r="N3" s="9"/>
      <c r="O3" s="2" t="s">
        <v>15</v>
      </c>
      <c r="P3" s="2" t="s">
        <v>18</v>
      </c>
    </row>
    <row r="4" spans="1:16" x14ac:dyDescent="0.25">
      <c r="A4" s="5"/>
      <c r="B4" s="5" t="s">
        <v>2</v>
      </c>
      <c r="C4" s="2" t="s">
        <v>3</v>
      </c>
      <c r="D4" s="2" t="s">
        <v>4</v>
      </c>
      <c r="E4" s="2" t="s">
        <v>5</v>
      </c>
      <c r="F4" s="5" t="s">
        <v>22</v>
      </c>
      <c r="G4" s="2" t="s">
        <v>8</v>
      </c>
      <c r="H4" s="2" t="s">
        <v>9</v>
      </c>
      <c r="I4" s="2" t="s">
        <v>10</v>
      </c>
      <c r="J4" s="6" t="s">
        <v>21</v>
      </c>
      <c r="K4" s="2" t="s">
        <v>11</v>
      </c>
      <c r="L4" s="2" t="s">
        <v>12</v>
      </c>
      <c r="M4" s="2" t="s">
        <v>13</v>
      </c>
      <c r="N4" s="2" t="s">
        <v>14</v>
      </c>
      <c r="O4" s="5" t="s">
        <v>16</v>
      </c>
      <c r="P4" s="5" t="s">
        <v>19</v>
      </c>
    </row>
    <row r="5" spans="1:16" x14ac:dyDescent="0.25">
      <c r="A5" s="3"/>
      <c r="B5" s="3"/>
      <c r="C5" s="3"/>
      <c r="D5" s="3"/>
      <c r="E5" s="3" t="s">
        <v>6</v>
      </c>
      <c r="F5" s="3" t="s">
        <v>23</v>
      </c>
      <c r="G5" s="3"/>
      <c r="H5" s="3"/>
      <c r="I5" s="3"/>
      <c r="J5" s="4"/>
      <c r="K5" s="3"/>
      <c r="L5" s="3"/>
      <c r="M5" s="3"/>
      <c r="N5" s="3"/>
      <c r="O5" s="3" t="s">
        <v>17</v>
      </c>
      <c r="P5" s="3" t="s">
        <v>20</v>
      </c>
    </row>
    <row r="6" spans="1:16" x14ac:dyDescent="0.25">
      <c r="A6" s="7"/>
      <c r="B6" s="8"/>
      <c r="C6" s="8"/>
      <c r="D6" s="8"/>
      <c r="E6" s="28" t="s">
        <v>28</v>
      </c>
      <c r="F6" s="8"/>
      <c r="G6" s="8"/>
      <c r="H6" s="8"/>
      <c r="I6" s="8"/>
      <c r="J6" s="8"/>
      <c r="K6" s="29"/>
      <c r="L6" s="29"/>
      <c r="M6" s="29"/>
      <c r="N6" s="29"/>
      <c r="O6" s="29"/>
      <c r="P6" s="27"/>
    </row>
    <row r="7" spans="1:16" x14ac:dyDescent="0.25">
      <c r="A7" s="12" t="s">
        <v>63</v>
      </c>
      <c r="B7" s="11" t="s">
        <v>46</v>
      </c>
      <c r="C7" s="12">
        <v>5.9</v>
      </c>
      <c r="D7" s="12">
        <v>6.8</v>
      </c>
      <c r="E7" s="12">
        <v>29.7</v>
      </c>
      <c r="F7" s="12">
        <v>203.6</v>
      </c>
      <c r="G7" s="12">
        <v>0.1</v>
      </c>
      <c r="H7" s="12">
        <v>0.6</v>
      </c>
      <c r="I7" s="12">
        <v>0</v>
      </c>
      <c r="J7" s="12">
        <v>1.1000000000000001</v>
      </c>
      <c r="K7" s="12">
        <v>128.1</v>
      </c>
      <c r="L7" s="12">
        <v>48.2</v>
      </c>
      <c r="M7" s="12">
        <v>167.9</v>
      </c>
      <c r="N7" s="12">
        <v>1.2</v>
      </c>
      <c r="O7" s="11">
        <v>198</v>
      </c>
      <c r="P7" s="11">
        <v>2017</v>
      </c>
    </row>
    <row r="8" spans="1:16" x14ac:dyDescent="0.25">
      <c r="A8" s="12" t="s">
        <v>45</v>
      </c>
      <c r="B8" s="11">
        <v>200</v>
      </c>
      <c r="C8" s="12">
        <v>0.27</v>
      </c>
      <c r="D8" s="12">
        <v>0.13</v>
      </c>
      <c r="E8" s="12">
        <v>19.95</v>
      </c>
      <c r="F8" s="12">
        <v>79.8</v>
      </c>
      <c r="G8" s="12">
        <v>0</v>
      </c>
      <c r="H8" s="12">
        <v>0</v>
      </c>
      <c r="I8" s="12">
        <v>0</v>
      </c>
      <c r="J8" s="12">
        <v>0</v>
      </c>
      <c r="K8" s="12">
        <v>6.65</v>
      </c>
      <c r="L8" s="12">
        <v>5.32</v>
      </c>
      <c r="M8" s="12">
        <v>10.64</v>
      </c>
      <c r="N8" s="12">
        <v>1.33</v>
      </c>
      <c r="O8" s="11">
        <v>286</v>
      </c>
      <c r="P8" s="11">
        <v>2017</v>
      </c>
    </row>
    <row r="9" spans="1:16" x14ac:dyDescent="0.25">
      <c r="A9" s="12" t="s">
        <v>31</v>
      </c>
      <c r="B9" s="11">
        <v>7</v>
      </c>
      <c r="C9" s="12">
        <v>0</v>
      </c>
      <c r="D9" s="12">
        <v>5.8</v>
      </c>
      <c r="E9" s="12">
        <v>0.1</v>
      </c>
      <c r="F9" s="12">
        <v>52.4</v>
      </c>
      <c r="G9" s="12">
        <v>0</v>
      </c>
      <c r="H9" s="12">
        <v>0</v>
      </c>
      <c r="I9" s="12">
        <v>0.1</v>
      </c>
      <c r="J9" s="12">
        <v>0.2</v>
      </c>
      <c r="K9" s="12">
        <v>0.8</v>
      </c>
      <c r="L9" s="12">
        <v>0</v>
      </c>
      <c r="M9" s="12">
        <v>1.3</v>
      </c>
      <c r="N9" s="12">
        <v>0</v>
      </c>
      <c r="O9" s="11">
        <v>1</v>
      </c>
      <c r="P9" s="11">
        <v>2017</v>
      </c>
    </row>
    <row r="10" spans="1:16" x14ac:dyDescent="0.25">
      <c r="A10" s="12" t="s">
        <v>32</v>
      </c>
      <c r="B10" s="11">
        <v>40</v>
      </c>
      <c r="C10" s="12">
        <v>2.6</v>
      </c>
      <c r="D10" s="12">
        <v>0.4</v>
      </c>
      <c r="E10" s="12">
        <v>17</v>
      </c>
      <c r="F10" s="12">
        <v>81.599999999999994</v>
      </c>
      <c r="G10" s="12">
        <v>0.1</v>
      </c>
      <c r="H10" s="12">
        <v>0</v>
      </c>
      <c r="I10" s="12">
        <v>0</v>
      </c>
      <c r="J10" s="12">
        <v>0.9</v>
      </c>
      <c r="K10" s="12">
        <v>7.2</v>
      </c>
      <c r="L10" s="12">
        <v>7.6</v>
      </c>
      <c r="M10" s="12">
        <v>34.799999999999997</v>
      </c>
      <c r="N10" s="12">
        <v>1.6</v>
      </c>
      <c r="O10" s="11" t="s">
        <v>69</v>
      </c>
      <c r="P10" s="11" t="s">
        <v>69</v>
      </c>
    </row>
    <row r="11" spans="1:16" x14ac:dyDescent="0.25">
      <c r="A11" s="15" t="s">
        <v>33</v>
      </c>
      <c r="B11" s="17">
        <v>452</v>
      </c>
      <c r="C11" s="22">
        <v>11.4</v>
      </c>
      <c r="D11" s="22">
        <v>15.5</v>
      </c>
      <c r="E11" s="22">
        <v>71.599999999999994</v>
      </c>
      <c r="F11" s="22">
        <v>471.6</v>
      </c>
      <c r="G11" s="22">
        <v>0.14000000000000001</v>
      </c>
      <c r="H11" s="22">
        <v>1.5</v>
      </c>
      <c r="I11" s="22">
        <v>0.11</v>
      </c>
      <c r="J11" s="22">
        <v>2</v>
      </c>
      <c r="K11" s="22">
        <v>243.8</v>
      </c>
      <c r="L11" s="22">
        <v>38.799999999999997</v>
      </c>
      <c r="M11" s="22">
        <v>223.9</v>
      </c>
      <c r="N11" s="22">
        <v>3</v>
      </c>
      <c r="O11" s="12"/>
      <c r="P11" s="12"/>
    </row>
    <row r="12" spans="1:16" x14ac:dyDescent="0.25">
      <c r="A12" s="16" t="s">
        <v>34</v>
      </c>
      <c r="B12" s="24">
        <v>26</v>
      </c>
    </row>
    <row r="13" spans="1:16" x14ac:dyDescent="0.25">
      <c r="A13" s="30" t="s">
        <v>35</v>
      </c>
      <c r="B13" s="5"/>
    </row>
    <row r="14" spans="1:16" x14ac:dyDescent="0.25">
      <c r="A14" s="31"/>
      <c r="B14" s="8"/>
      <c r="C14" s="29"/>
      <c r="D14" s="29"/>
      <c r="E14" s="32" t="s">
        <v>49</v>
      </c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7"/>
    </row>
    <row r="15" spans="1:16" x14ac:dyDescent="0.25">
      <c r="A15" s="19" t="s">
        <v>36</v>
      </c>
      <c r="B15" s="3">
        <v>200</v>
      </c>
      <c r="C15" s="12">
        <v>0.8</v>
      </c>
      <c r="D15" s="12">
        <v>0.8</v>
      </c>
      <c r="E15" s="12">
        <v>19.600000000000001</v>
      </c>
      <c r="F15" s="12">
        <v>94</v>
      </c>
      <c r="G15" s="12">
        <v>0.1</v>
      </c>
      <c r="H15" s="12">
        <v>20</v>
      </c>
      <c r="I15" s="12">
        <v>0</v>
      </c>
      <c r="J15" s="12">
        <v>1.3</v>
      </c>
      <c r="K15" s="12">
        <v>32</v>
      </c>
      <c r="L15" s="12">
        <v>16</v>
      </c>
      <c r="M15" s="12">
        <v>22</v>
      </c>
      <c r="N15" s="12">
        <v>4.4000000000000004</v>
      </c>
      <c r="O15" s="12"/>
      <c r="P15" s="11">
        <v>2020</v>
      </c>
    </row>
    <row r="16" spans="1:16" x14ac:dyDescent="0.25">
      <c r="A16" s="36"/>
      <c r="B16" s="5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1"/>
    </row>
    <row r="17" spans="1:16" x14ac:dyDescent="0.25">
      <c r="A17" s="15" t="s">
        <v>33</v>
      </c>
      <c r="B17" s="35">
        <f>SUM(B15:B16)</f>
        <v>200</v>
      </c>
      <c r="C17" s="35">
        <f t="shared" ref="C17:N17" si="0">SUM(C15:C16)</f>
        <v>0.8</v>
      </c>
      <c r="D17" s="35">
        <f t="shared" si="0"/>
        <v>0.8</v>
      </c>
      <c r="E17" s="35">
        <f t="shared" si="0"/>
        <v>19.600000000000001</v>
      </c>
      <c r="F17" s="35">
        <f t="shared" si="0"/>
        <v>94</v>
      </c>
      <c r="G17" s="35">
        <f t="shared" si="0"/>
        <v>0.1</v>
      </c>
      <c r="H17" s="35">
        <f t="shared" si="0"/>
        <v>20</v>
      </c>
      <c r="I17" s="35">
        <f t="shared" si="0"/>
        <v>0</v>
      </c>
      <c r="J17" s="35">
        <f t="shared" si="0"/>
        <v>1.3</v>
      </c>
      <c r="K17" s="35">
        <f t="shared" si="0"/>
        <v>32</v>
      </c>
      <c r="L17" s="35">
        <f t="shared" si="0"/>
        <v>16</v>
      </c>
      <c r="M17" s="35">
        <f t="shared" si="0"/>
        <v>22</v>
      </c>
      <c r="N17" s="35">
        <f t="shared" si="0"/>
        <v>4.4000000000000004</v>
      </c>
    </row>
    <row r="18" spans="1:16" x14ac:dyDescent="0.25">
      <c r="A18" s="16" t="s">
        <v>34</v>
      </c>
      <c r="B18" s="39">
        <v>12</v>
      </c>
      <c r="I18" s="1"/>
    </row>
    <row r="19" spans="1:16" x14ac:dyDescent="0.25">
      <c r="A19" s="30" t="s">
        <v>35</v>
      </c>
      <c r="B19" s="33"/>
    </row>
    <row r="20" spans="1:16" x14ac:dyDescent="0.25">
      <c r="A20" s="31"/>
      <c r="B20" s="8"/>
      <c r="C20" s="29"/>
      <c r="D20" s="29"/>
      <c r="E20" s="32" t="s">
        <v>50</v>
      </c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7"/>
    </row>
    <row r="21" spans="1:16" x14ac:dyDescent="0.25">
      <c r="A21" s="34" t="s">
        <v>58</v>
      </c>
      <c r="B21" s="3">
        <v>60</v>
      </c>
      <c r="C21" s="12">
        <v>0.4</v>
      </c>
      <c r="D21" s="12">
        <v>0.1</v>
      </c>
      <c r="E21" s="12">
        <v>1.5</v>
      </c>
      <c r="F21" s="12">
        <v>9.6999999999999993</v>
      </c>
      <c r="G21" s="12">
        <v>0</v>
      </c>
      <c r="H21" s="12">
        <v>10.1</v>
      </c>
      <c r="I21" s="12">
        <v>0.1</v>
      </c>
      <c r="J21" s="12">
        <v>0.2</v>
      </c>
      <c r="K21" s="12">
        <v>5.6</v>
      </c>
      <c r="L21" s="12">
        <v>8.1</v>
      </c>
      <c r="M21" s="12">
        <v>10.5</v>
      </c>
      <c r="N21" s="12">
        <v>0.4</v>
      </c>
      <c r="O21" s="12">
        <v>31</v>
      </c>
      <c r="P21" s="11">
        <v>2017</v>
      </c>
    </row>
    <row r="22" spans="1:16" x14ac:dyDescent="0.25">
      <c r="A22" s="13" t="s">
        <v>99</v>
      </c>
      <c r="B22" s="11">
        <v>200</v>
      </c>
      <c r="C22" s="12">
        <v>7.3</v>
      </c>
      <c r="D22" s="12">
        <v>2.7</v>
      </c>
      <c r="E22" s="12">
        <v>13.2</v>
      </c>
      <c r="F22" s="12">
        <v>107</v>
      </c>
      <c r="G22" s="12">
        <v>0.1</v>
      </c>
      <c r="H22" s="12">
        <v>5.8</v>
      </c>
      <c r="I22" s="12">
        <v>0.2</v>
      </c>
      <c r="J22" s="12">
        <v>0.3</v>
      </c>
      <c r="K22" s="12">
        <v>23.1</v>
      </c>
      <c r="L22" s="12">
        <v>21.2</v>
      </c>
      <c r="M22" s="12">
        <v>46.1</v>
      </c>
      <c r="N22" s="12">
        <v>0.7</v>
      </c>
      <c r="O22" s="12">
        <v>70</v>
      </c>
      <c r="P22" s="11">
        <v>2017</v>
      </c>
    </row>
    <row r="23" spans="1:16" x14ac:dyDescent="0.25">
      <c r="A23" s="13" t="s">
        <v>100</v>
      </c>
      <c r="B23" s="11">
        <v>150</v>
      </c>
      <c r="C23" s="12">
        <v>16.899999999999999</v>
      </c>
      <c r="D23" s="12">
        <v>16.100000000000001</v>
      </c>
      <c r="E23" s="12">
        <v>13.4</v>
      </c>
      <c r="F23" s="12">
        <v>266</v>
      </c>
      <c r="G23" s="12">
        <v>0.1</v>
      </c>
      <c r="H23" s="12">
        <v>5</v>
      </c>
      <c r="I23" s="12">
        <v>0.01</v>
      </c>
      <c r="J23" s="12">
        <v>2.2000000000000002</v>
      </c>
      <c r="K23" s="12">
        <v>21</v>
      </c>
      <c r="L23" s="12">
        <v>36</v>
      </c>
      <c r="M23" s="12">
        <v>190</v>
      </c>
      <c r="N23" s="12">
        <v>3</v>
      </c>
      <c r="O23" s="12">
        <v>96</v>
      </c>
      <c r="P23" s="11">
        <v>2017</v>
      </c>
    </row>
    <row r="24" spans="1:16" x14ac:dyDescent="0.25">
      <c r="A24" s="13" t="s">
        <v>42</v>
      </c>
      <c r="B24" s="11">
        <v>200</v>
      </c>
      <c r="C24" s="12">
        <v>0.6</v>
      </c>
      <c r="D24" s="12">
        <v>0.11</v>
      </c>
      <c r="E24" s="12">
        <v>31.63</v>
      </c>
      <c r="F24" s="12">
        <v>130.66999999999999</v>
      </c>
      <c r="G24" s="12">
        <v>0.03</v>
      </c>
      <c r="H24" s="12">
        <v>0</v>
      </c>
      <c r="I24" s="12">
        <v>0.01</v>
      </c>
      <c r="J24" s="12">
        <v>0.51</v>
      </c>
      <c r="K24" s="12">
        <v>20.95</v>
      </c>
      <c r="L24" s="12">
        <v>15.96</v>
      </c>
      <c r="M24" s="12">
        <v>22.94</v>
      </c>
      <c r="N24" s="12">
        <v>0.7</v>
      </c>
      <c r="O24" s="12">
        <v>296</v>
      </c>
      <c r="P24" s="11">
        <v>2017</v>
      </c>
    </row>
    <row r="25" spans="1:16" x14ac:dyDescent="0.25">
      <c r="A25" s="13" t="s">
        <v>43</v>
      </c>
      <c r="B25" s="11">
        <v>50</v>
      </c>
      <c r="C25" s="12">
        <v>3.3</v>
      </c>
      <c r="D25" s="12">
        <v>0.4</v>
      </c>
      <c r="E25" s="12">
        <v>21.2</v>
      </c>
      <c r="F25" s="12">
        <v>102</v>
      </c>
      <c r="G25" s="12">
        <v>0.1</v>
      </c>
      <c r="H25" s="12">
        <v>0</v>
      </c>
      <c r="I25" s="12">
        <v>0</v>
      </c>
      <c r="J25" s="12">
        <v>1.1000000000000001</v>
      </c>
      <c r="K25" s="12">
        <v>9</v>
      </c>
      <c r="L25" s="12">
        <v>9.5</v>
      </c>
      <c r="M25" s="12">
        <v>43.5</v>
      </c>
      <c r="N25" s="12">
        <v>2</v>
      </c>
      <c r="O25" s="12"/>
      <c r="P25" s="11">
        <v>2017</v>
      </c>
    </row>
    <row r="26" spans="1:16" x14ac:dyDescent="0.25">
      <c r="A26" s="20" t="s">
        <v>33</v>
      </c>
      <c r="B26" s="14">
        <v>660</v>
      </c>
      <c r="C26" s="22">
        <f t="shared" ref="C26:N26" si="1">SUM(C21:C25)</f>
        <v>28.5</v>
      </c>
      <c r="D26" s="22">
        <f t="shared" si="1"/>
        <v>19.41</v>
      </c>
      <c r="E26" s="22">
        <f t="shared" si="1"/>
        <v>80.930000000000007</v>
      </c>
      <c r="F26" s="22">
        <f t="shared" si="1"/>
        <v>615.37</v>
      </c>
      <c r="G26" s="22">
        <f t="shared" si="1"/>
        <v>0.33</v>
      </c>
      <c r="H26" s="22">
        <f t="shared" si="1"/>
        <v>20.9</v>
      </c>
      <c r="I26" s="22">
        <f t="shared" si="1"/>
        <v>0.32000000000000006</v>
      </c>
      <c r="J26" s="22">
        <f t="shared" si="1"/>
        <v>4.3100000000000005</v>
      </c>
      <c r="K26" s="22">
        <f t="shared" si="1"/>
        <v>79.650000000000006</v>
      </c>
      <c r="L26" s="22">
        <f t="shared" si="1"/>
        <v>90.759999999999991</v>
      </c>
      <c r="M26" s="22">
        <f t="shared" si="1"/>
        <v>313.04000000000002</v>
      </c>
      <c r="N26" s="22">
        <f t="shared" si="1"/>
        <v>6.8</v>
      </c>
      <c r="O26" s="23"/>
    </row>
    <row r="27" spans="1:16" x14ac:dyDescent="0.25">
      <c r="A27" s="21" t="s">
        <v>34</v>
      </c>
      <c r="B27" s="24">
        <v>41</v>
      </c>
    </row>
    <row r="28" spans="1:16" x14ac:dyDescent="0.25">
      <c r="A28" s="25" t="s">
        <v>35</v>
      </c>
      <c r="B28" s="33"/>
    </row>
    <row r="29" spans="1:16" x14ac:dyDescent="0.25">
      <c r="A29" s="31"/>
      <c r="B29" s="8"/>
      <c r="C29" s="29"/>
      <c r="D29" s="29"/>
      <c r="E29" s="32" t="s">
        <v>51</v>
      </c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7"/>
    </row>
    <row r="30" spans="1:16" x14ac:dyDescent="0.25">
      <c r="A30" s="19" t="s">
        <v>61</v>
      </c>
      <c r="B30" s="3">
        <v>90</v>
      </c>
      <c r="C30" s="12">
        <v>9.4</v>
      </c>
      <c r="D30" s="12">
        <v>8.6</v>
      </c>
      <c r="E30" s="12">
        <v>65.3</v>
      </c>
      <c r="F30" s="12">
        <v>374.7</v>
      </c>
      <c r="G30" s="12">
        <v>0.1</v>
      </c>
      <c r="H30" s="12">
        <v>0.3</v>
      </c>
      <c r="I30" s="12">
        <v>0</v>
      </c>
      <c r="J30" s="12">
        <v>1.5</v>
      </c>
      <c r="K30" s="12">
        <v>66.400000000000006</v>
      </c>
      <c r="L30" s="12">
        <v>17.3</v>
      </c>
      <c r="M30" s="12">
        <v>108.8</v>
      </c>
      <c r="N30" s="12">
        <v>0.9</v>
      </c>
      <c r="O30" s="12">
        <v>273</v>
      </c>
      <c r="P30" s="12">
        <v>2017</v>
      </c>
    </row>
    <row r="31" spans="1:16" x14ac:dyDescent="0.25">
      <c r="A31" s="12" t="s">
        <v>45</v>
      </c>
      <c r="B31" s="11">
        <v>200</v>
      </c>
      <c r="C31" s="12">
        <v>0.21</v>
      </c>
      <c r="D31" s="12">
        <v>0.11</v>
      </c>
      <c r="E31" s="12">
        <v>16.16</v>
      </c>
      <c r="F31" s="12">
        <v>64.64</v>
      </c>
      <c r="G31" s="12">
        <v>0</v>
      </c>
      <c r="H31" s="12">
        <v>0</v>
      </c>
      <c r="I31" s="12">
        <v>0</v>
      </c>
      <c r="J31" s="12">
        <v>0</v>
      </c>
      <c r="K31" s="12">
        <v>5.39</v>
      </c>
      <c r="L31" s="12">
        <v>4.3099999999999996</v>
      </c>
      <c r="M31" s="12">
        <v>8.6199999999999992</v>
      </c>
      <c r="N31" s="12">
        <v>1.08</v>
      </c>
      <c r="O31" s="12">
        <v>286</v>
      </c>
      <c r="P31" s="12">
        <v>2017</v>
      </c>
    </row>
    <row r="32" spans="1:16" x14ac:dyDescent="0.25">
      <c r="A32" s="21" t="s">
        <v>33</v>
      </c>
      <c r="B32" s="14">
        <v>290</v>
      </c>
      <c r="C32" s="22">
        <f>SUM(C30:C31)</f>
        <v>9.6100000000000012</v>
      </c>
      <c r="D32" s="22">
        <f t="shared" ref="D32:N32" si="2">SUM(D30:D31)</f>
        <v>8.7099999999999991</v>
      </c>
      <c r="E32" s="22">
        <f t="shared" si="2"/>
        <v>81.459999999999994</v>
      </c>
      <c r="F32" s="22">
        <f t="shared" si="2"/>
        <v>439.34</v>
      </c>
      <c r="G32" s="22">
        <f t="shared" si="2"/>
        <v>0.1</v>
      </c>
      <c r="H32" s="22">
        <f t="shared" si="2"/>
        <v>0.3</v>
      </c>
      <c r="I32" s="22">
        <f t="shared" si="2"/>
        <v>0</v>
      </c>
      <c r="J32" s="22">
        <f t="shared" si="2"/>
        <v>1.5</v>
      </c>
      <c r="K32" s="22">
        <f t="shared" si="2"/>
        <v>71.790000000000006</v>
      </c>
      <c r="L32" s="22">
        <f t="shared" si="2"/>
        <v>21.61</v>
      </c>
      <c r="M32" s="22">
        <f t="shared" si="2"/>
        <v>117.42</v>
      </c>
      <c r="N32" s="22">
        <f t="shared" si="2"/>
        <v>1.98</v>
      </c>
    </row>
    <row r="33" spans="1:14" x14ac:dyDescent="0.25">
      <c r="A33" s="21" t="s">
        <v>34</v>
      </c>
      <c r="B33" s="21">
        <v>21</v>
      </c>
    </row>
    <row r="34" spans="1:14" x14ac:dyDescent="0.25">
      <c r="A34" s="25" t="s">
        <v>35</v>
      </c>
      <c r="B34" s="25"/>
    </row>
    <row r="35" spans="1:14" x14ac:dyDescent="0.25">
      <c r="A35" s="26" t="s">
        <v>48</v>
      </c>
      <c r="B35" s="22">
        <f>B11+B17+B26+B32</f>
        <v>1602</v>
      </c>
      <c r="C35" s="22">
        <f>C11+C17+C26+C32</f>
        <v>50.31</v>
      </c>
      <c r="D35" s="22">
        <f t="shared" ref="D35:N35" si="3">D11+D17+D26+D32</f>
        <v>44.42</v>
      </c>
      <c r="E35" s="22">
        <f t="shared" si="3"/>
        <v>253.58999999999997</v>
      </c>
      <c r="F35" s="22">
        <f t="shared" si="3"/>
        <v>1620.31</v>
      </c>
      <c r="G35" s="22">
        <f t="shared" si="3"/>
        <v>0.67</v>
      </c>
      <c r="H35" s="22">
        <f t="shared" si="3"/>
        <v>42.699999999999996</v>
      </c>
      <c r="I35" s="22">
        <f t="shared" si="3"/>
        <v>0.43000000000000005</v>
      </c>
      <c r="J35" s="22">
        <f t="shared" si="3"/>
        <v>9.11</v>
      </c>
      <c r="K35" s="22">
        <f t="shared" si="3"/>
        <v>427.24000000000007</v>
      </c>
      <c r="L35" s="22">
        <f t="shared" si="3"/>
        <v>167.17000000000002</v>
      </c>
      <c r="M35" s="22">
        <f t="shared" si="3"/>
        <v>676.36</v>
      </c>
      <c r="N35" s="22">
        <f t="shared" si="3"/>
        <v>16.18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2023-09-06T03:39:08Z</dcterms:modified>
</cp:coreProperties>
</file>